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2120" windowHeight="8640" activeTab="1"/>
  </bookViews>
  <sheets>
    <sheet name="2015" sheetId="1" r:id="rId1"/>
    <sheet name="201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<sst xmlns="http://schemas.openxmlformats.org/spreadsheetml/2006/main" count="153" uniqueCount="82">
  <si>
    <t>Naam</t>
  </si>
  <si>
    <t>Koningsvisser</t>
  </si>
  <si>
    <t>Punten</t>
  </si>
  <si>
    <t>Ochtendcompetitie</t>
  </si>
  <si>
    <t>Nr</t>
  </si>
  <si>
    <t>Gewicht</t>
  </si>
  <si>
    <t>Avondcompetitie</t>
  </si>
  <si>
    <t>Stuwcompetitie</t>
  </si>
  <si>
    <t>Erwtensoepwedstrijd</t>
  </si>
  <si>
    <t>Totaal-Generaal</t>
  </si>
  <si>
    <t>De bovengenoemde competitie's en Erwtensoepwedstrijd tellen mee voor het Koningsvissersschap.</t>
  </si>
  <si>
    <t>Totaal punten</t>
  </si>
  <si>
    <t>Totaal gewicht</t>
  </si>
  <si>
    <t>Aantal deelnemers</t>
  </si>
  <si>
    <t>Controle:</t>
  </si>
  <si>
    <t>Punten deelnemers</t>
  </si>
  <si>
    <t>Punten afwezigen</t>
  </si>
  <si>
    <t xml:space="preserve">Indien een deelnemer niet heeft deelgenomen aan een competitie en/of de Erwtensoepwedstrijd zijn de vakjes geel gearceerd en </t>
  </si>
  <si>
    <t>worden de volgende punten, toegekend voor:</t>
  </si>
  <si>
    <t>ECHV witviscompetitie 2015</t>
  </si>
  <si>
    <t>Jos van Raaij</t>
  </si>
  <si>
    <t>Wim  Ousen</t>
  </si>
  <si>
    <t>Leo van den Bosch</t>
  </si>
  <si>
    <t>Simon van der Wens</t>
  </si>
  <si>
    <t>Gerhard van Berkel</t>
  </si>
  <si>
    <t>Joop  Hirt</t>
  </si>
  <si>
    <t>Marcel Melis</t>
  </si>
  <si>
    <t>Leo Zwamborn</t>
  </si>
  <si>
    <t>Harrie  Pasman</t>
  </si>
  <si>
    <t>Wout  Janssen</t>
  </si>
  <si>
    <t>Kees  Rink</t>
  </si>
  <si>
    <t>Theo  Sielhorst</t>
  </si>
  <si>
    <t>Peter-Jan Blokzijl</t>
  </si>
  <si>
    <t>Edwin de Heus</t>
  </si>
  <si>
    <t>Sijm van Dillen</t>
  </si>
  <si>
    <t>Henk van den Dungen</t>
  </si>
  <si>
    <t>Wim  Bosschaart</t>
  </si>
  <si>
    <t>Wim Denekamp</t>
  </si>
  <si>
    <t>Arie Aarden</t>
  </si>
  <si>
    <t>Fier van  Asch</t>
  </si>
  <si>
    <t>Natasja Pichot du Plessis</t>
  </si>
  <si>
    <t>Hans van Alfen</t>
  </si>
  <si>
    <t>Johan Dijkstra</t>
  </si>
  <si>
    <t>Jordi  Sielhorst</t>
  </si>
  <si>
    <t>Chris  Baegen</t>
  </si>
  <si>
    <t>Gaby Doreleijers</t>
  </si>
  <si>
    <t>Sander Kool</t>
  </si>
  <si>
    <t>Jan de Vaal</t>
  </si>
  <si>
    <t>Sander Schipper</t>
  </si>
  <si>
    <t>Henk van der Winkel</t>
  </si>
  <si>
    <t>Gerrit Verduin</t>
  </si>
  <si>
    <t>Harm Verrips</t>
  </si>
  <si>
    <t>Adriaan de Gram</t>
  </si>
  <si>
    <t>Arno Wals</t>
  </si>
  <si>
    <t>Albert Jager</t>
  </si>
  <si>
    <t xml:space="preserve">  70 punten </t>
  </si>
  <si>
    <t>110 punten</t>
  </si>
  <si>
    <t>Stuwcompetitie                          punten</t>
  </si>
  <si>
    <t xml:space="preserve">  85 punten</t>
  </si>
  <si>
    <t>Harry Verrips</t>
  </si>
  <si>
    <t xml:space="preserve">Koningsvissersoverzicht </t>
  </si>
  <si>
    <t>Milan van Brummelen</t>
  </si>
  <si>
    <t xml:space="preserve">  24 punten</t>
  </si>
  <si>
    <t>GERHARD van BERKEL</t>
  </si>
  <si>
    <t>ECHV witviscompetitie 2016</t>
  </si>
  <si>
    <t>Totaal Punten</t>
  </si>
  <si>
    <t>Hennie Bonouvrié</t>
  </si>
  <si>
    <t>Melvin Sielhorst</t>
  </si>
  <si>
    <t>Patrick van Scharenburg</t>
  </si>
  <si>
    <t>Piet van den Dungen</t>
  </si>
  <si>
    <t>Johan van de Berg</t>
  </si>
  <si>
    <t>Jannick Rademaker</t>
  </si>
  <si>
    <t xml:space="preserve"> </t>
  </si>
  <si>
    <t xml:space="preserve">Stuwcompetitie                          </t>
  </si>
  <si>
    <t>105 punten</t>
  </si>
  <si>
    <t>070 punten</t>
  </si>
  <si>
    <t>075 punten</t>
  </si>
  <si>
    <t>Joop Smits</t>
  </si>
  <si>
    <t>Theo van 't Verlaat</t>
  </si>
  <si>
    <t>019 punten</t>
  </si>
  <si>
    <t>Wim Ousen 72 punten</t>
  </si>
  <si>
    <t xml:space="preserve">        Koningsvisser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</si>
</sst>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_-* #,##0.0_-;_-* #,##0.0\-;_-* &quot;-&quot;??_-;_-@_-"/>
    <numFmt numFmtId="179" formatCode="_-* #,##0_-;_-* #,##0\-;_-* &quot;-&quot;??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[$-413]dddd\ d\ mmmm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181" fontId="0" fillId="0" borderId="23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right"/>
    </xf>
    <xf numFmtId="181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47" fillId="0" borderId="28" xfId="0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0" fillId="0" borderId="36" xfId="0" applyNumberFormat="1" applyFill="1" applyBorder="1" applyAlignment="1">
      <alignment horizontal="center"/>
    </xf>
    <xf numFmtId="181" fontId="0" fillId="0" borderId="36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8" xfId="0" applyBorder="1" applyAlignment="1">
      <alignment horizontal="center"/>
    </xf>
    <xf numFmtId="3" fontId="0" fillId="0" borderId="33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7" xfId="0" applyFont="1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80" fontId="0" fillId="0" borderId="23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8" xfId="0" applyNumberFormat="1" applyFill="1" applyBorder="1" applyAlignment="1">
      <alignment/>
    </xf>
    <xf numFmtId="1" fontId="0" fillId="0" borderId="14" xfId="0" applyNumberFormat="1" applyFill="1" applyBorder="1" applyAlignment="1">
      <alignment horizontal="right"/>
    </xf>
    <xf numFmtId="1" fontId="0" fillId="0" borderId="33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80" fontId="0" fillId="0" borderId="22" xfId="0" applyNumberFormat="1" applyFill="1" applyBorder="1" applyAlignment="1">
      <alignment horizontal="center"/>
    </xf>
    <xf numFmtId="180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/>
    </xf>
    <xf numFmtId="3" fontId="0" fillId="0" borderId="36" xfId="0" applyNumberFormat="1" applyFill="1" applyBorder="1" applyAlignment="1">
      <alignment horizontal="center"/>
    </xf>
    <xf numFmtId="180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27" xfId="0" applyBorder="1" applyAlignment="1">
      <alignment horizontal="center"/>
    </xf>
    <xf numFmtId="180" fontId="0" fillId="0" borderId="32" xfId="0" applyNumberForma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B1" sqref="B1:P71"/>
    </sheetView>
  </sheetViews>
  <sheetFormatPr defaultColWidth="9.140625" defaultRowHeight="12.75"/>
  <cols>
    <col min="1" max="1" width="1.57421875" style="0" customWidth="1"/>
    <col min="2" max="2" width="2.8515625" style="0" customWidth="1"/>
    <col min="3" max="3" width="23.7109375" style="0" customWidth="1"/>
    <col min="4" max="4" width="8.140625" style="0" customWidth="1"/>
    <col min="5" max="5" width="9.28125" style="0" customWidth="1"/>
    <col min="6" max="6" width="8.421875" style="0" customWidth="1"/>
    <col min="7" max="7" width="7.8515625" style="0" customWidth="1"/>
    <col min="9" max="9" width="7.7109375" style="0" customWidth="1"/>
    <col min="10" max="10" width="6.57421875" style="0" customWidth="1"/>
    <col min="11" max="11" width="12.00390625" style="0" customWidth="1"/>
    <col min="12" max="12" width="2.421875" style="0" customWidth="1"/>
    <col min="13" max="13" width="8.8515625" style="0" customWidth="1"/>
    <col min="14" max="14" width="16.57421875" style="0" customWidth="1"/>
    <col min="15" max="15" width="1.28515625" style="0" customWidth="1"/>
    <col min="16" max="16" width="2.421875" style="0" customWidth="1"/>
  </cols>
  <sheetData>
    <row r="1" ht="13.5" thickBot="1">
      <c r="J1" s="1"/>
    </row>
    <row r="2" spans="2:15" ht="12.75">
      <c r="B2" s="11"/>
      <c r="C2" s="12"/>
      <c r="D2" s="13"/>
      <c r="E2" s="62"/>
      <c r="F2" s="63"/>
      <c r="G2" s="60"/>
      <c r="I2" s="11"/>
      <c r="J2" s="12"/>
      <c r="K2" s="24"/>
      <c r="L2" s="25"/>
      <c r="M2" s="26"/>
      <c r="N2" s="84"/>
      <c r="O2" s="1"/>
    </row>
    <row r="3" spans="2:15" ht="26.25">
      <c r="B3" s="18"/>
      <c r="C3" s="19" t="s">
        <v>19</v>
      </c>
      <c r="D3" s="20"/>
      <c r="E3" s="61"/>
      <c r="F3" s="1"/>
      <c r="G3" s="58"/>
      <c r="I3" s="27"/>
      <c r="J3" s="30" t="s">
        <v>1</v>
      </c>
      <c r="K3" s="69"/>
      <c r="L3" s="70"/>
      <c r="M3" s="8"/>
      <c r="N3" s="85"/>
      <c r="O3" s="1"/>
    </row>
    <row r="4" spans="2:15" ht="26.25">
      <c r="B4" s="18"/>
      <c r="C4" s="30" t="s">
        <v>60</v>
      </c>
      <c r="D4" s="20"/>
      <c r="E4" s="61"/>
      <c r="F4" s="1"/>
      <c r="G4" s="58"/>
      <c r="I4" s="27"/>
      <c r="J4" s="118" t="s">
        <v>63</v>
      </c>
      <c r="K4" s="119"/>
      <c r="L4" s="120"/>
      <c r="M4" s="121"/>
      <c r="N4" s="122"/>
      <c r="O4" s="1"/>
    </row>
    <row r="5" spans="2:15" ht="14.25" customHeight="1" thickBot="1">
      <c r="B5" s="14"/>
      <c r="C5" s="15"/>
      <c r="D5" s="17"/>
      <c r="E5" s="16"/>
      <c r="F5" s="28"/>
      <c r="G5" s="59"/>
      <c r="I5" s="64"/>
      <c r="J5" s="65"/>
      <c r="K5" s="66"/>
      <c r="L5" s="67"/>
      <c r="M5" s="68"/>
      <c r="N5" s="86"/>
      <c r="O5" s="1"/>
    </row>
    <row r="6" spans="2:14" ht="12.75">
      <c r="B6" s="1"/>
      <c r="C6" s="1"/>
      <c r="D6" s="7"/>
      <c r="E6" s="6"/>
      <c r="F6" s="1"/>
      <c r="I6" s="1"/>
      <c r="J6" s="1"/>
      <c r="K6" s="6"/>
      <c r="L6" s="7"/>
      <c r="M6" s="8"/>
      <c r="N6" s="6"/>
    </row>
    <row r="7" spans="2:10" ht="13.5" thickBot="1">
      <c r="B7" s="1"/>
      <c r="C7" s="1"/>
      <c r="D7" s="7"/>
      <c r="E7" s="6"/>
      <c r="F7" s="1"/>
      <c r="J7" s="1"/>
    </row>
    <row r="8" spans="2:15" ht="13.5" thickBot="1">
      <c r="B8" s="55"/>
      <c r="C8" s="31"/>
      <c r="D8" s="87" t="s">
        <v>3</v>
      </c>
      <c r="E8" s="88"/>
      <c r="F8" s="89" t="s">
        <v>6</v>
      </c>
      <c r="G8" s="88"/>
      <c r="H8" s="36" t="s">
        <v>7</v>
      </c>
      <c r="I8" s="32"/>
      <c r="J8" s="36" t="s">
        <v>8</v>
      </c>
      <c r="K8" s="32"/>
      <c r="M8" s="125" t="s">
        <v>9</v>
      </c>
      <c r="N8" s="126"/>
      <c r="O8" s="127"/>
    </row>
    <row r="9" spans="2:15" ht="13.5" thickBot="1">
      <c r="B9" s="56" t="s">
        <v>4</v>
      </c>
      <c r="C9" s="33" t="s">
        <v>0</v>
      </c>
      <c r="D9" s="47" t="s">
        <v>2</v>
      </c>
      <c r="E9" s="45" t="s">
        <v>5</v>
      </c>
      <c r="F9" s="43" t="s">
        <v>2</v>
      </c>
      <c r="G9" s="82" t="s">
        <v>5</v>
      </c>
      <c r="H9" s="43" t="s">
        <v>2</v>
      </c>
      <c r="I9" s="53" t="s">
        <v>5</v>
      </c>
      <c r="J9" s="43" t="s">
        <v>2</v>
      </c>
      <c r="K9" s="44" t="s">
        <v>5</v>
      </c>
      <c r="M9" s="128" t="s">
        <v>2</v>
      </c>
      <c r="N9" s="129" t="s">
        <v>5</v>
      </c>
      <c r="O9" s="127"/>
    </row>
    <row r="10" spans="2:15" ht="13.5" thickBot="1">
      <c r="B10" s="57"/>
      <c r="C10" s="37"/>
      <c r="D10" s="48"/>
      <c r="E10" s="53"/>
      <c r="F10" s="43"/>
      <c r="G10" s="53"/>
      <c r="H10" s="43"/>
      <c r="I10" s="53"/>
      <c r="J10" s="43"/>
      <c r="K10" s="44"/>
      <c r="M10" s="128"/>
      <c r="N10" s="129"/>
      <c r="O10" s="127"/>
    </row>
    <row r="11" spans="2:15" ht="12.75">
      <c r="B11" s="56"/>
      <c r="C11" s="33"/>
      <c r="D11" s="49"/>
      <c r="E11" s="1"/>
      <c r="F11" s="42"/>
      <c r="G11" s="1"/>
      <c r="H11" s="41"/>
      <c r="I11" s="1"/>
      <c r="J11" s="42"/>
      <c r="K11" s="34"/>
      <c r="M11" s="135"/>
      <c r="N11" s="11"/>
      <c r="O11" s="60"/>
    </row>
    <row r="12" spans="2:15" ht="12.75">
      <c r="B12" s="56">
        <v>1</v>
      </c>
      <c r="C12" s="9" t="s">
        <v>24</v>
      </c>
      <c r="D12" s="51">
        <v>28</v>
      </c>
      <c r="E12" s="100">
        <v>14610</v>
      </c>
      <c r="F12" s="50">
        <v>13</v>
      </c>
      <c r="G12" s="99">
        <v>12330</v>
      </c>
      <c r="H12" s="50">
        <v>26</v>
      </c>
      <c r="I12" s="99">
        <v>3910</v>
      </c>
      <c r="J12" s="50">
        <v>16</v>
      </c>
      <c r="K12" s="90">
        <v>430</v>
      </c>
      <c r="L12" s="91"/>
      <c r="M12" s="130">
        <f aca="true" t="shared" si="0" ref="M12:M48">D12+F12+H12+J12</f>
        <v>83</v>
      </c>
      <c r="N12" s="133">
        <f aca="true" t="shared" si="1" ref="N12:N48">E12+G12+I12+K12</f>
        <v>31280</v>
      </c>
      <c r="O12" s="134"/>
    </row>
    <row r="13" spans="2:15" ht="12.75">
      <c r="B13" s="56">
        <v>2</v>
      </c>
      <c r="C13" s="107" t="s">
        <v>21</v>
      </c>
      <c r="D13" s="51">
        <v>36</v>
      </c>
      <c r="E13" s="103">
        <v>8920</v>
      </c>
      <c r="F13" s="50">
        <v>29</v>
      </c>
      <c r="G13" s="99">
        <v>4460</v>
      </c>
      <c r="H13" s="50">
        <v>46</v>
      </c>
      <c r="I13" s="99">
        <v>2270</v>
      </c>
      <c r="J13" s="50">
        <v>2</v>
      </c>
      <c r="K13" s="117">
        <v>1250</v>
      </c>
      <c r="L13" s="91"/>
      <c r="M13" s="130">
        <f t="shared" si="0"/>
        <v>113</v>
      </c>
      <c r="N13" s="133">
        <f t="shared" si="1"/>
        <v>16900</v>
      </c>
      <c r="O13" s="134"/>
    </row>
    <row r="14" spans="2:15" ht="12.75">
      <c r="B14" s="56">
        <v>3</v>
      </c>
      <c r="C14" s="6" t="s">
        <v>23</v>
      </c>
      <c r="D14" s="51">
        <v>54.5</v>
      </c>
      <c r="E14" s="103">
        <v>7080</v>
      </c>
      <c r="F14" s="50">
        <v>25</v>
      </c>
      <c r="G14" s="99">
        <v>2640</v>
      </c>
      <c r="H14" s="50">
        <v>37</v>
      </c>
      <c r="I14" s="108">
        <v>1490</v>
      </c>
      <c r="J14" s="50">
        <v>15</v>
      </c>
      <c r="K14" s="90">
        <v>550</v>
      </c>
      <c r="L14" s="91"/>
      <c r="M14" s="131">
        <f t="shared" si="0"/>
        <v>131.5</v>
      </c>
      <c r="N14" s="133">
        <f t="shared" si="1"/>
        <v>11760</v>
      </c>
      <c r="O14" s="134"/>
    </row>
    <row r="15" spans="2:15" ht="12.75">
      <c r="B15" s="56">
        <v>4</v>
      </c>
      <c r="C15" s="104" t="s">
        <v>20</v>
      </c>
      <c r="D15" s="51">
        <v>50.5</v>
      </c>
      <c r="E15" s="103">
        <v>7580</v>
      </c>
      <c r="F15" s="52">
        <v>37.5</v>
      </c>
      <c r="G15" s="108">
        <v>7540</v>
      </c>
      <c r="H15" s="4">
        <v>44.5</v>
      </c>
      <c r="I15" s="108">
        <v>1520</v>
      </c>
      <c r="J15" s="50">
        <v>1</v>
      </c>
      <c r="K15" s="117">
        <v>1510</v>
      </c>
      <c r="L15" s="91"/>
      <c r="M15" s="131">
        <f t="shared" si="0"/>
        <v>133.5</v>
      </c>
      <c r="N15" s="133">
        <f t="shared" si="1"/>
        <v>18150</v>
      </c>
      <c r="O15" s="134"/>
    </row>
    <row r="16" spans="2:18" ht="12.75">
      <c r="B16" s="56">
        <v>5</v>
      </c>
      <c r="C16" s="104" t="s">
        <v>42</v>
      </c>
      <c r="D16" s="51">
        <v>43</v>
      </c>
      <c r="E16" s="103">
        <v>2700</v>
      </c>
      <c r="F16" s="50">
        <v>32</v>
      </c>
      <c r="G16" s="99">
        <v>2720</v>
      </c>
      <c r="H16" s="50">
        <v>42</v>
      </c>
      <c r="I16" s="108">
        <v>525</v>
      </c>
      <c r="J16" s="50">
        <v>21</v>
      </c>
      <c r="K16" s="90">
        <v>200</v>
      </c>
      <c r="L16" s="91"/>
      <c r="M16" s="130">
        <f t="shared" si="0"/>
        <v>138</v>
      </c>
      <c r="N16" s="133">
        <f t="shared" si="1"/>
        <v>6145</v>
      </c>
      <c r="O16" s="134"/>
      <c r="R16" s="91"/>
    </row>
    <row r="17" spans="2:15" ht="12.75">
      <c r="B17" s="56">
        <v>6</v>
      </c>
      <c r="C17" s="9" t="s">
        <v>22</v>
      </c>
      <c r="D17" s="51">
        <v>75</v>
      </c>
      <c r="E17" s="103">
        <v>1500</v>
      </c>
      <c r="F17" s="50">
        <v>22</v>
      </c>
      <c r="G17" s="99">
        <v>6430</v>
      </c>
      <c r="H17" s="50">
        <v>41</v>
      </c>
      <c r="I17" s="108">
        <v>3240</v>
      </c>
      <c r="J17" s="50">
        <v>7</v>
      </c>
      <c r="K17" s="90">
        <v>780</v>
      </c>
      <c r="L17" s="91"/>
      <c r="M17" s="130">
        <f t="shared" si="0"/>
        <v>145</v>
      </c>
      <c r="N17" s="133">
        <f t="shared" si="1"/>
        <v>11950</v>
      </c>
      <c r="O17" s="134"/>
    </row>
    <row r="18" spans="2:16" ht="12.75">
      <c r="B18" s="56">
        <v>7</v>
      </c>
      <c r="C18" s="39" t="s">
        <v>59</v>
      </c>
      <c r="D18" s="51">
        <v>57</v>
      </c>
      <c r="E18" s="100">
        <v>6960</v>
      </c>
      <c r="F18" s="50">
        <v>53</v>
      </c>
      <c r="G18" s="5">
        <v>680</v>
      </c>
      <c r="H18" s="50">
        <v>32.5</v>
      </c>
      <c r="I18" s="108">
        <v>3700</v>
      </c>
      <c r="J18" s="50">
        <v>6</v>
      </c>
      <c r="K18" s="90">
        <v>830</v>
      </c>
      <c r="L18" s="91"/>
      <c r="M18" s="131">
        <f t="shared" si="0"/>
        <v>148.5</v>
      </c>
      <c r="N18" s="133">
        <f t="shared" si="1"/>
        <v>12170</v>
      </c>
      <c r="O18" s="134"/>
      <c r="P18" s="1"/>
    </row>
    <row r="19" spans="2:16" ht="12.75">
      <c r="B19" s="56">
        <v>8</v>
      </c>
      <c r="C19" s="38" t="s">
        <v>27</v>
      </c>
      <c r="D19" s="51">
        <v>53</v>
      </c>
      <c r="E19" s="103">
        <v>9490</v>
      </c>
      <c r="F19" s="50">
        <v>45.5</v>
      </c>
      <c r="G19" s="99">
        <v>1360</v>
      </c>
      <c r="H19" s="50">
        <v>38</v>
      </c>
      <c r="I19" s="108">
        <v>1390</v>
      </c>
      <c r="J19" s="50">
        <v>22</v>
      </c>
      <c r="K19" s="90">
        <v>150</v>
      </c>
      <c r="L19" s="5"/>
      <c r="M19" s="131">
        <f t="shared" si="0"/>
        <v>158.5</v>
      </c>
      <c r="N19" s="133">
        <f t="shared" si="1"/>
        <v>12390</v>
      </c>
      <c r="O19" s="134"/>
      <c r="P19" s="1"/>
    </row>
    <row r="20" spans="2:20" ht="12.75">
      <c r="B20" s="56">
        <v>9</v>
      </c>
      <c r="C20" s="38" t="s">
        <v>29</v>
      </c>
      <c r="D20" s="51">
        <v>45.5</v>
      </c>
      <c r="E20" s="103">
        <v>12260</v>
      </c>
      <c r="F20" s="50">
        <v>54</v>
      </c>
      <c r="G20" s="99">
        <v>6400</v>
      </c>
      <c r="H20" s="50">
        <v>40.5</v>
      </c>
      <c r="I20" s="99">
        <v>1730</v>
      </c>
      <c r="J20" s="50">
        <v>23</v>
      </c>
      <c r="K20" s="90">
        <v>0</v>
      </c>
      <c r="L20" s="91"/>
      <c r="M20" s="130">
        <f t="shared" si="0"/>
        <v>163</v>
      </c>
      <c r="N20" s="133">
        <f t="shared" si="1"/>
        <v>20390</v>
      </c>
      <c r="O20" s="134"/>
      <c r="T20" s="71"/>
    </row>
    <row r="21" spans="2:16" ht="12.75">
      <c r="B21" s="56">
        <v>10</v>
      </c>
      <c r="C21" s="38" t="s">
        <v>25</v>
      </c>
      <c r="D21" s="51">
        <v>50.5</v>
      </c>
      <c r="E21" s="103">
        <v>3640</v>
      </c>
      <c r="F21" s="50">
        <v>33</v>
      </c>
      <c r="G21" s="99">
        <v>6540</v>
      </c>
      <c r="H21" s="50">
        <v>56.5</v>
      </c>
      <c r="I21" s="99">
        <v>530</v>
      </c>
      <c r="J21" s="72">
        <v>24</v>
      </c>
      <c r="K21" s="90"/>
      <c r="L21" s="91"/>
      <c r="M21" s="130">
        <f t="shared" si="0"/>
        <v>164</v>
      </c>
      <c r="N21" s="133">
        <f t="shared" si="1"/>
        <v>10710</v>
      </c>
      <c r="O21" s="134"/>
      <c r="P21" s="1"/>
    </row>
    <row r="22" spans="2:16" ht="12.75">
      <c r="B22" s="56">
        <v>11</v>
      </c>
      <c r="C22" s="38" t="s">
        <v>28</v>
      </c>
      <c r="D22" s="51">
        <v>52.5</v>
      </c>
      <c r="E22" s="100">
        <v>8120</v>
      </c>
      <c r="F22" s="50">
        <v>30</v>
      </c>
      <c r="G22" s="99">
        <v>11260</v>
      </c>
      <c r="H22" s="50">
        <v>60.5</v>
      </c>
      <c r="I22" s="99">
        <v>2300</v>
      </c>
      <c r="J22" s="72">
        <v>24</v>
      </c>
      <c r="K22" s="90"/>
      <c r="L22" s="91"/>
      <c r="M22" s="130">
        <f t="shared" si="0"/>
        <v>167</v>
      </c>
      <c r="N22" s="133">
        <f t="shared" si="1"/>
        <v>21680</v>
      </c>
      <c r="O22" s="134"/>
      <c r="P22" s="1"/>
    </row>
    <row r="23" spans="2:15" ht="12.75">
      <c r="B23" s="56">
        <v>12</v>
      </c>
      <c r="C23" s="38" t="s">
        <v>26</v>
      </c>
      <c r="D23" s="51">
        <v>60</v>
      </c>
      <c r="E23" s="103">
        <v>5950</v>
      </c>
      <c r="F23" s="50">
        <v>35.5</v>
      </c>
      <c r="G23" s="99">
        <v>1550</v>
      </c>
      <c r="H23" s="50">
        <v>65</v>
      </c>
      <c r="I23" s="99">
        <v>295</v>
      </c>
      <c r="J23" s="51">
        <v>14</v>
      </c>
      <c r="K23" s="34">
        <v>560</v>
      </c>
      <c r="L23" s="5"/>
      <c r="M23" s="131">
        <f t="shared" si="0"/>
        <v>174.5</v>
      </c>
      <c r="N23" s="133">
        <f t="shared" si="1"/>
        <v>8355</v>
      </c>
      <c r="O23" s="134"/>
    </row>
    <row r="24" spans="2:16" ht="12.75">
      <c r="B24" s="56">
        <v>13</v>
      </c>
      <c r="C24" s="38" t="s">
        <v>31</v>
      </c>
      <c r="D24" s="51">
        <v>74</v>
      </c>
      <c r="E24" s="103">
        <v>1160</v>
      </c>
      <c r="F24" s="50">
        <v>26</v>
      </c>
      <c r="G24" s="99">
        <v>11320</v>
      </c>
      <c r="H24" s="50">
        <v>79.5</v>
      </c>
      <c r="I24" s="99">
        <v>0</v>
      </c>
      <c r="J24" s="50">
        <v>3</v>
      </c>
      <c r="K24" s="99">
        <v>1220</v>
      </c>
      <c r="L24" s="124"/>
      <c r="M24" s="131">
        <f t="shared" si="0"/>
        <v>182.5</v>
      </c>
      <c r="N24" s="133">
        <f t="shared" si="1"/>
        <v>13700</v>
      </c>
      <c r="O24" s="134"/>
      <c r="P24" s="1"/>
    </row>
    <row r="25" spans="2:16" ht="12.75">
      <c r="B25" s="56">
        <v>14</v>
      </c>
      <c r="C25" s="106" t="s">
        <v>52</v>
      </c>
      <c r="D25" s="72">
        <v>110</v>
      </c>
      <c r="F25" s="51">
        <v>21</v>
      </c>
      <c r="G25" s="100">
        <v>7670</v>
      </c>
      <c r="H25" s="50">
        <v>28</v>
      </c>
      <c r="I25" s="99">
        <v>6385</v>
      </c>
      <c r="J25" s="72">
        <v>24</v>
      </c>
      <c r="K25" s="90"/>
      <c r="L25" s="5"/>
      <c r="M25" s="130">
        <f t="shared" si="0"/>
        <v>183</v>
      </c>
      <c r="N25" s="133">
        <f t="shared" si="1"/>
        <v>14055</v>
      </c>
      <c r="O25" s="134"/>
      <c r="P25" s="1"/>
    </row>
    <row r="26" spans="2:15" ht="12.75">
      <c r="B26" s="56">
        <v>15</v>
      </c>
      <c r="C26" s="39" t="s">
        <v>32</v>
      </c>
      <c r="D26" s="51">
        <v>44.5</v>
      </c>
      <c r="E26" s="103">
        <v>3010</v>
      </c>
      <c r="F26" s="72">
        <v>70</v>
      </c>
      <c r="G26" s="5"/>
      <c r="H26" s="50">
        <v>56</v>
      </c>
      <c r="I26" s="99">
        <v>1050</v>
      </c>
      <c r="J26" s="50">
        <v>13</v>
      </c>
      <c r="K26" s="90">
        <v>570</v>
      </c>
      <c r="L26" s="91"/>
      <c r="M26" s="131">
        <f t="shared" si="0"/>
        <v>183.5</v>
      </c>
      <c r="N26" s="133">
        <f t="shared" si="1"/>
        <v>4630</v>
      </c>
      <c r="O26" s="134"/>
    </row>
    <row r="27" spans="2:16" ht="12.75">
      <c r="B27" s="56">
        <v>16</v>
      </c>
      <c r="C27" s="38" t="s">
        <v>34</v>
      </c>
      <c r="D27" s="51">
        <v>73</v>
      </c>
      <c r="E27" s="1">
        <v>650</v>
      </c>
      <c r="F27" s="50">
        <v>51</v>
      </c>
      <c r="G27" s="99">
        <v>2060</v>
      </c>
      <c r="H27" s="50">
        <v>47.5</v>
      </c>
      <c r="I27" s="105">
        <v>340</v>
      </c>
      <c r="J27" s="50">
        <v>20</v>
      </c>
      <c r="K27" s="90">
        <v>220</v>
      </c>
      <c r="L27" s="91"/>
      <c r="M27" s="131">
        <f t="shared" si="0"/>
        <v>191.5</v>
      </c>
      <c r="N27" s="133">
        <f t="shared" si="1"/>
        <v>3270</v>
      </c>
      <c r="O27" s="134"/>
      <c r="P27" s="1"/>
    </row>
    <row r="28" spans="2:16" ht="12.75">
      <c r="B28" s="56">
        <v>17</v>
      </c>
      <c r="C28" s="39" t="s">
        <v>35</v>
      </c>
      <c r="D28" s="51">
        <v>78</v>
      </c>
      <c r="E28">
        <v>400</v>
      </c>
      <c r="F28" s="50">
        <v>35</v>
      </c>
      <c r="G28" s="99">
        <v>2740</v>
      </c>
      <c r="H28" s="50">
        <v>77.5</v>
      </c>
      <c r="I28" s="109">
        <v>0</v>
      </c>
      <c r="J28" s="50">
        <v>18</v>
      </c>
      <c r="K28" s="90">
        <v>400</v>
      </c>
      <c r="L28" s="5"/>
      <c r="M28" s="131">
        <f t="shared" si="0"/>
        <v>208.5</v>
      </c>
      <c r="N28" s="133">
        <f t="shared" si="1"/>
        <v>3540</v>
      </c>
      <c r="O28" s="134"/>
      <c r="P28" s="1"/>
    </row>
    <row r="29" spans="1:16" ht="12.75">
      <c r="A29" s="1"/>
      <c r="B29" s="56">
        <v>18</v>
      </c>
      <c r="C29" s="39" t="s">
        <v>30</v>
      </c>
      <c r="D29" s="51">
        <v>59</v>
      </c>
      <c r="E29" s="103">
        <v>8270</v>
      </c>
      <c r="F29" s="73">
        <v>70</v>
      </c>
      <c r="G29" s="5"/>
      <c r="H29" s="50">
        <v>70</v>
      </c>
      <c r="I29" s="99">
        <v>2670</v>
      </c>
      <c r="J29" s="50">
        <v>19</v>
      </c>
      <c r="K29" s="90">
        <v>310</v>
      </c>
      <c r="L29" s="5"/>
      <c r="M29" s="130">
        <f t="shared" si="0"/>
        <v>218</v>
      </c>
      <c r="N29" s="133">
        <f t="shared" si="1"/>
        <v>11250</v>
      </c>
      <c r="O29" s="134"/>
      <c r="P29" s="1"/>
    </row>
    <row r="30" spans="1:16" ht="12.75">
      <c r="A30" s="1"/>
      <c r="B30" s="56">
        <v>19</v>
      </c>
      <c r="C30" s="33" t="s">
        <v>38</v>
      </c>
      <c r="D30" s="51">
        <v>89</v>
      </c>
      <c r="E30">
        <v>250</v>
      </c>
      <c r="F30" s="50">
        <v>30</v>
      </c>
      <c r="G30" s="99">
        <v>1890</v>
      </c>
      <c r="H30" s="72">
        <v>85</v>
      </c>
      <c r="I30" s="5"/>
      <c r="J30" s="50">
        <v>16</v>
      </c>
      <c r="K30" s="90">
        <v>430</v>
      </c>
      <c r="L30" s="91"/>
      <c r="M30" s="130">
        <f t="shared" si="0"/>
        <v>220</v>
      </c>
      <c r="N30" s="133">
        <f t="shared" si="1"/>
        <v>2570</v>
      </c>
      <c r="O30" s="134"/>
      <c r="P30" s="1"/>
    </row>
    <row r="31" spans="2:18" s="1" customFormat="1" ht="12.75">
      <c r="B31" s="56">
        <v>20</v>
      </c>
      <c r="C31" s="39" t="s">
        <v>39</v>
      </c>
      <c r="D31" s="72">
        <v>110</v>
      </c>
      <c r="E31"/>
      <c r="F31" s="50">
        <v>31</v>
      </c>
      <c r="G31" s="99">
        <v>5140</v>
      </c>
      <c r="H31" s="72">
        <v>85</v>
      </c>
      <c r="I31" s="5"/>
      <c r="J31" s="50">
        <v>5</v>
      </c>
      <c r="K31" s="117">
        <v>1100</v>
      </c>
      <c r="L31" s="91"/>
      <c r="M31" s="130">
        <f t="shared" si="0"/>
        <v>231</v>
      </c>
      <c r="N31" s="133">
        <f t="shared" si="1"/>
        <v>6240</v>
      </c>
      <c r="O31" s="134"/>
      <c r="P31"/>
      <c r="Q31"/>
      <c r="R31"/>
    </row>
    <row r="32" spans="2:17" s="1" customFormat="1" ht="12.75">
      <c r="B32" s="56">
        <v>21</v>
      </c>
      <c r="C32" s="38" t="s">
        <v>43</v>
      </c>
      <c r="D32" s="72">
        <v>110</v>
      </c>
      <c r="F32" s="50">
        <v>27.5</v>
      </c>
      <c r="G32" s="99">
        <v>7820</v>
      </c>
      <c r="H32" s="72">
        <v>85</v>
      </c>
      <c r="I32" s="91"/>
      <c r="J32" s="50">
        <v>10</v>
      </c>
      <c r="K32" s="90">
        <v>640</v>
      </c>
      <c r="L32" s="5"/>
      <c r="M32" s="131">
        <f t="shared" si="0"/>
        <v>232.5</v>
      </c>
      <c r="N32" s="133">
        <f t="shared" si="1"/>
        <v>8460</v>
      </c>
      <c r="O32" s="134"/>
      <c r="Q32"/>
    </row>
    <row r="33" spans="2:15" s="1" customFormat="1" ht="12.75">
      <c r="B33" s="56">
        <v>22</v>
      </c>
      <c r="C33" s="39" t="s">
        <v>44</v>
      </c>
      <c r="D33" s="72">
        <v>110</v>
      </c>
      <c r="E33"/>
      <c r="F33" s="50">
        <v>44</v>
      </c>
      <c r="G33" s="99">
        <v>2335</v>
      </c>
      <c r="H33" s="72">
        <v>85</v>
      </c>
      <c r="I33" s="5"/>
      <c r="J33" s="50">
        <v>4</v>
      </c>
      <c r="K33" s="117">
        <v>1150</v>
      </c>
      <c r="L33" s="91"/>
      <c r="M33" s="130">
        <f t="shared" si="0"/>
        <v>243</v>
      </c>
      <c r="N33" s="133">
        <f t="shared" si="1"/>
        <v>3485</v>
      </c>
      <c r="O33" s="134"/>
    </row>
    <row r="34" spans="2:15" s="1" customFormat="1" ht="12.75">
      <c r="B34" s="56">
        <v>23</v>
      </c>
      <c r="C34" s="38" t="s">
        <v>47</v>
      </c>
      <c r="D34" s="51">
        <v>83</v>
      </c>
      <c r="E34" s="100">
        <v>5460</v>
      </c>
      <c r="F34" s="72">
        <v>70</v>
      </c>
      <c r="G34" s="5"/>
      <c r="H34" s="50">
        <v>68.5</v>
      </c>
      <c r="I34" s="5">
        <v>60</v>
      </c>
      <c r="J34" s="72">
        <v>24</v>
      </c>
      <c r="K34" s="90"/>
      <c r="L34" s="5"/>
      <c r="M34" s="131">
        <f t="shared" si="0"/>
        <v>245.5</v>
      </c>
      <c r="N34" s="133">
        <f t="shared" si="1"/>
        <v>5520</v>
      </c>
      <c r="O34" s="134"/>
    </row>
    <row r="35" spans="2:16" s="1" customFormat="1" ht="12.75">
      <c r="B35" s="56">
        <v>24</v>
      </c>
      <c r="C35" s="39" t="s">
        <v>48</v>
      </c>
      <c r="D35" s="72">
        <v>110</v>
      </c>
      <c r="F35" s="50">
        <v>31.5</v>
      </c>
      <c r="G35" s="99">
        <v>6630</v>
      </c>
      <c r="H35" s="72">
        <v>85</v>
      </c>
      <c r="I35" s="91"/>
      <c r="J35" s="72">
        <v>24</v>
      </c>
      <c r="K35" s="90"/>
      <c r="L35" s="91"/>
      <c r="M35" s="131">
        <f t="shared" si="0"/>
        <v>250.5</v>
      </c>
      <c r="N35" s="133">
        <f t="shared" si="1"/>
        <v>6630</v>
      </c>
      <c r="O35" s="134"/>
      <c r="P35"/>
    </row>
    <row r="36" spans="2:15" s="1" customFormat="1" ht="12.75">
      <c r="B36" s="56">
        <v>26</v>
      </c>
      <c r="C36" s="39" t="s">
        <v>37</v>
      </c>
      <c r="D36" s="51">
        <v>75</v>
      </c>
      <c r="E36" s="103">
        <v>4200</v>
      </c>
      <c r="F36" s="72">
        <v>70</v>
      </c>
      <c r="G36" s="5"/>
      <c r="H36" s="72">
        <v>85</v>
      </c>
      <c r="I36" s="5"/>
      <c r="J36" s="72">
        <v>24</v>
      </c>
      <c r="K36" s="90"/>
      <c r="L36" s="91"/>
      <c r="M36" s="130">
        <f t="shared" si="0"/>
        <v>254</v>
      </c>
      <c r="N36" s="133">
        <f t="shared" si="1"/>
        <v>4200</v>
      </c>
      <c r="O36" s="134"/>
    </row>
    <row r="37" spans="2:15" s="1" customFormat="1" ht="12.75">
      <c r="B37" s="56">
        <v>27</v>
      </c>
      <c r="C37" s="33" t="s">
        <v>41</v>
      </c>
      <c r="D37" s="51">
        <v>89.5</v>
      </c>
      <c r="E37" s="100">
        <v>2950</v>
      </c>
      <c r="F37" s="72">
        <v>70</v>
      </c>
      <c r="G37" s="5"/>
      <c r="H37" s="72">
        <v>85</v>
      </c>
      <c r="I37" s="5"/>
      <c r="J37" s="50">
        <v>10</v>
      </c>
      <c r="K37" s="90">
        <v>640</v>
      </c>
      <c r="L37" s="91"/>
      <c r="M37" s="131">
        <f t="shared" si="0"/>
        <v>254.5</v>
      </c>
      <c r="N37" s="133">
        <f t="shared" si="1"/>
        <v>3590</v>
      </c>
      <c r="O37" s="134"/>
    </row>
    <row r="38" spans="2:16" s="1" customFormat="1" ht="12.75">
      <c r="B38" s="56">
        <v>28</v>
      </c>
      <c r="C38" s="33" t="s">
        <v>33</v>
      </c>
      <c r="D38" s="72">
        <v>110</v>
      </c>
      <c r="E38"/>
      <c r="F38" s="50">
        <v>40</v>
      </c>
      <c r="G38" s="99">
        <v>2400</v>
      </c>
      <c r="H38" s="72">
        <v>85</v>
      </c>
      <c r="I38" s="5"/>
      <c r="J38" s="72">
        <v>24</v>
      </c>
      <c r="K38" s="90"/>
      <c r="L38" s="91"/>
      <c r="M38" s="130">
        <f t="shared" si="0"/>
        <v>259</v>
      </c>
      <c r="N38" s="133">
        <f t="shared" si="1"/>
        <v>2400</v>
      </c>
      <c r="O38" s="134"/>
      <c r="P38"/>
    </row>
    <row r="39" spans="2:16" s="1" customFormat="1" ht="12.75">
      <c r="B39" s="56">
        <v>29</v>
      </c>
      <c r="C39" s="39" t="s">
        <v>45</v>
      </c>
      <c r="D39" s="72">
        <v>110</v>
      </c>
      <c r="E39"/>
      <c r="F39" s="50">
        <v>56</v>
      </c>
      <c r="G39" s="99">
        <v>0</v>
      </c>
      <c r="H39" s="72">
        <v>85</v>
      </c>
      <c r="I39" s="5"/>
      <c r="J39" s="50">
        <v>9</v>
      </c>
      <c r="K39" s="90">
        <v>650</v>
      </c>
      <c r="L39" s="5"/>
      <c r="M39" s="130">
        <f t="shared" si="0"/>
        <v>260</v>
      </c>
      <c r="N39" s="133">
        <f t="shared" si="1"/>
        <v>650</v>
      </c>
      <c r="O39" s="134"/>
      <c r="P39"/>
    </row>
    <row r="40" spans="2:16" s="1" customFormat="1" ht="12.75">
      <c r="B40" s="56">
        <v>30</v>
      </c>
      <c r="C40" s="39" t="s">
        <v>50</v>
      </c>
      <c r="D40" s="51">
        <v>101</v>
      </c>
      <c r="E40" s="100">
        <v>1280</v>
      </c>
      <c r="F40" s="72">
        <v>70</v>
      </c>
      <c r="G40" s="5"/>
      <c r="H40" s="72">
        <v>85</v>
      </c>
      <c r="I40" s="5"/>
      <c r="J40" s="50">
        <v>8</v>
      </c>
      <c r="K40" s="90">
        <v>720</v>
      </c>
      <c r="L40" s="5"/>
      <c r="M40" s="130">
        <f t="shared" si="0"/>
        <v>264</v>
      </c>
      <c r="N40" s="133">
        <f t="shared" si="1"/>
        <v>2000</v>
      </c>
      <c r="O40" s="134"/>
      <c r="P40"/>
    </row>
    <row r="41" spans="2:16" s="1" customFormat="1" ht="12.75">
      <c r="B41" s="56">
        <v>31</v>
      </c>
      <c r="C41" s="38" t="s">
        <v>46</v>
      </c>
      <c r="D41" s="72">
        <v>110</v>
      </c>
      <c r="F41" s="50">
        <v>49</v>
      </c>
      <c r="G41" s="99">
        <v>4450</v>
      </c>
      <c r="H41" s="72">
        <v>85</v>
      </c>
      <c r="I41" s="5"/>
      <c r="J41" s="72">
        <v>24</v>
      </c>
      <c r="K41" s="90"/>
      <c r="L41" s="91"/>
      <c r="M41" s="130">
        <f>D41+F41+H41+J41</f>
        <v>268</v>
      </c>
      <c r="N41" s="133">
        <f>E41+G41+I41+K41</f>
        <v>4450</v>
      </c>
      <c r="O41" s="134"/>
      <c r="P41"/>
    </row>
    <row r="42" spans="2:16" s="1" customFormat="1" ht="12.75">
      <c r="B42" s="56">
        <v>32</v>
      </c>
      <c r="C42" s="39" t="s">
        <v>49</v>
      </c>
      <c r="D42" s="72">
        <v>110</v>
      </c>
      <c r="E42"/>
      <c r="F42" s="51">
        <v>49</v>
      </c>
      <c r="G42" s="100">
        <v>2050</v>
      </c>
      <c r="H42" s="72">
        <v>85</v>
      </c>
      <c r="I42" s="5"/>
      <c r="J42" s="72">
        <v>24</v>
      </c>
      <c r="K42" s="90"/>
      <c r="L42" s="91"/>
      <c r="M42" s="130">
        <f>D42+F42+H42+J42</f>
        <v>268</v>
      </c>
      <c r="N42" s="133">
        <f>E42+G42+I42+K42</f>
        <v>2050</v>
      </c>
      <c r="O42" s="134"/>
      <c r="P42"/>
    </row>
    <row r="43" spans="2:15" s="1" customFormat="1" ht="12.75">
      <c r="B43" s="56">
        <v>33</v>
      </c>
      <c r="C43" s="38" t="s">
        <v>40</v>
      </c>
      <c r="D43" s="72">
        <v>110</v>
      </c>
      <c r="F43" s="50">
        <v>57</v>
      </c>
      <c r="G43" s="99">
        <v>3760</v>
      </c>
      <c r="H43" s="72">
        <v>85</v>
      </c>
      <c r="I43" s="91"/>
      <c r="J43" s="72">
        <v>24</v>
      </c>
      <c r="K43" s="90"/>
      <c r="L43" s="91"/>
      <c r="M43" s="130">
        <f t="shared" si="0"/>
        <v>276</v>
      </c>
      <c r="N43" s="133">
        <f t="shared" si="1"/>
        <v>3760</v>
      </c>
      <c r="O43" s="134"/>
    </row>
    <row r="44" spans="2:16" s="1" customFormat="1" ht="12.75">
      <c r="B44" s="56">
        <v>34</v>
      </c>
      <c r="C44" s="106" t="s">
        <v>61</v>
      </c>
      <c r="D44" s="72">
        <v>110</v>
      </c>
      <c r="E44"/>
      <c r="F44" s="72">
        <v>70</v>
      </c>
      <c r="G44" s="103"/>
      <c r="H44" s="72">
        <v>85</v>
      </c>
      <c r="I44" s="5"/>
      <c r="J44" s="50">
        <v>12</v>
      </c>
      <c r="K44" s="90">
        <v>580</v>
      </c>
      <c r="L44" s="5"/>
      <c r="M44" s="130">
        <f t="shared" si="0"/>
        <v>277</v>
      </c>
      <c r="N44" s="133">
        <f t="shared" si="1"/>
        <v>580</v>
      </c>
      <c r="O44" s="134"/>
      <c r="P44"/>
    </row>
    <row r="45" spans="1:15" s="1" customFormat="1" ht="12.75">
      <c r="A45" s="1">
        <v>43</v>
      </c>
      <c r="B45" s="56">
        <v>35</v>
      </c>
      <c r="C45" s="33" t="s">
        <v>53</v>
      </c>
      <c r="D45" s="72">
        <v>110</v>
      </c>
      <c r="E45"/>
      <c r="F45" s="51">
        <v>58.5</v>
      </c>
      <c r="G45" s="1">
        <v>0</v>
      </c>
      <c r="H45" s="72">
        <v>85</v>
      </c>
      <c r="I45" s="5"/>
      <c r="J45" s="72">
        <v>24</v>
      </c>
      <c r="K45" s="90"/>
      <c r="L45" s="5"/>
      <c r="M45" s="131">
        <f t="shared" si="0"/>
        <v>277.5</v>
      </c>
      <c r="N45" s="133">
        <f t="shared" si="1"/>
        <v>0</v>
      </c>
      <c r="O45" s="134"/>
    </row>
    <row r="46" spans="2:15" s="1" customFormat="1" ht="12.75">
      <c r="B46" s="56">
        <v>36</v>
      </c>
      <c r="C46" s="39" t="s">
        <v>51</v>
      </c>
      <c r="D46" s="51">
        <v>99</v>
      </c>
      <c r="E46" s="100">
        <v>1380</v>
      </c>
      <c r="F46" s="72">
        <v>70</v>
      </c>
      <c r="G46" s="5"/>
      <c r="H46" s="72">
        <v>85</v>
      </c>
      <c r="I46" s="5"/>
      <c r="J46" s="72">
        <v>24</v>
      </c>
      <c r="K46" s="90"/>
      <c r="L46" s="5"/>
      <c r="M46" s="130">
        <f t="shared" si="0"/>
        <v>278</v>
      </c>
      <c r="N46" s="133">
        <f t="shared" si="1"/>
        <v>1380</v>
      </c>
      <c r="O46" s="134"/>
    </row>
    <row r="47" spans="2:19" s="1" customFormat="1" ht="12.75">
      <c r="B47" s="56">
        <v>37</v>
      </c>
      <c r="C47" s="39" t="s">
        <v>36</v>
      </c>
      <c r="D47" s="51">
        <v>105</v>
      </c>
      <c r="E47" s="99">
        <v>100</v>
      </c>
      <c r="F47" s="72">
        <v>70</v>
      </c>
      <c r="G47" s="5"/>
      <c r="H47" s="72">
        <v>85</v>
      </c>
      <c r="I47" s="5"/>
      <c r="J47" s="72">
        <v>24</v>
      </c>
      <c r="K47" s="90"/>
      <c r="L47" s="91"/>
      <c r="M47" s="130">
        <f t="shared" si="0"/>
        <v>284</v>
      </c>
      <c r="N47" s="133">
        <f t="shared" si="1"/>
        <v>100</v>
      </c>
      <c r="O47" s="134"/>
      <c r="P47"/>
      <c r="S47" s="5"/>
    </row>
    <row r="48" spans="2:19" s="1" customFormat="1" ht="12.75">
      <c r="B48" s="56">
        <v>38</v>
      </c>
      <c r="C48" s="106" t="s">
        <v>54</v>
      </c>
      <c r="D48" s="72">
        <v>110</v>
      </c>
      <c r="E48"/>
      <c r="F48" s="79">
        <v>68</v>
      </c>
      <c r="G48" s="123">
        <v>0</v>
      </c>
      <c r="H48" s="72">
        <v>85</v>
      </c>
      <c r="I48" s="5"/>
      <c r="J48" s="72">
        <v>24</v>
      </c>
      <c r="K48" s="90"/>
      <c r="L48" s="5"/>
      <c r="M48" s="130">
        <f t="shared" si="0"/>
        <v>287</v>
      </c>
      <c r="N48" s="133">
        <f t="shared" si="1"/>
        <v>0</v>
      </c>
      <c r="O48" s="134"/>
      <c r="P48"/>
      <c r="S48" s="5"/>
    </row>
    <row r="49" spans="2:15" s="1" customFormat="1" ht="13.5" thickBot="1">
      <c r="B49" s="113"/>
      <c r="C49" s="40"/>
      <c r="D49" s="51"/>
      <c r="F49" s="114"/>
      <c r="G49" s="93"/>
      <c r="H49" s="90"/>
      <c r="I49" s="5"/>
      <c r="J49" s="50"/>
      <c r="K49" s="93"/>
      <c r="L49" s="5"/>
      <c r="M49" s="132"/>
      <c r="N49" s="133"/>
      <c r="O49" s="134"/>
    </row>
    <row r="50" spans="2:15" s="1" customFormat="1" ht="13.5" thickBot="1">
      <c r="B50" s="3"/>
      <c r="C50" s="9" t="s">
        <v>11</v>
      </c>
      <c r="D50" s="110">
        <f>SUM(D12:D49)</f>
        <v>3005.5</v>
      </c>
      <c r="F50" s="47">
        <f>SUM(F12:F49)</f>
        <v>1714</v>
      </c>
      <c r="G50" s="5"/>
      <c r="H50" s="94">
        <f>SUM(H12:H49)</f>
        <v>2486.5</v>
      </c>
      <c r="I50" s="92"/>
      <c r="J50" s="115">
        <f>SUM(J12:J49)</f>
        <v>610</v>
      </c>
      <c r="K50" s="95"/>
      <c r="L50" s="5"/>
      <c r="M50" s="116">
        <f>D50+F50+H50+J50</f>
        <v>7816</v>
      </c>
      <c r="N50" s="133"/>
      <c r="O50" s="134"/>
    </row>
    <row r="51" spans="2:15" s="1" customFormat="1" ht="13.5" thickBot="1">
      <c r="B51" s="3"/>
      <c r="C51" s="9" t="s">
        <v>12</v>
      </c>
      <c r="E51" s="111">
        <v>117920</v>
      </c>
      <c r="F51" s="5"/>
      <c r="G51" s="112">
        <f>SUM(G12:G50)</f>
        <v>124175</v>
      </c>
      <c r="H51" s="5"/>
      <c r="I51" s="96">
        <f>SUM(I11:I50)</f>
        <v>33405</v>
      </c>
      <c r="J51" s="4"/>
      <c r="K51" s="96">
        <f>SUM(K12:K50)</f>
        <v>14890</v>
      </c>
      <c r="L51" s="5"/>
      <c r="M51" s="5"/>
      <c r="N51" s="136">
        <f>SUM(N12:N50)</f>
        <v>290390</v>
      </c>
      <c r="O51" s="137"/>
    </row>
    <row r="52" spans="2:15" s="1" customFormat="1" ht="12.75">
      <c r="B52" s="3"/>
      <c r="F52" s="5"/>
      <c r="G52" s="5"/>
      <c r="H52" s="5"/>
      <c r="I52" s="5"/>
      <c r="J52" s="4"/>
      <c r="K52" s="5"/>
      <c r="L52" s="5"/>
      <c r="M52" s="5"/>
      <c r="N52" s="5"/>
      <c r="O52" s="5"/>
    </row>
    <row r="53" spans="2:15" s="1" customFormat="1" ht="12.75">
      <c r="B53" s="3"/>
      <c r="C53" s="9" t="s">
        <v>13</v>
      </c>
      <c r="D53" s="3">
        <v>24</v>
      </c>
      <c r="F53" s="7">
        <v>28</v>
      </c>
      <c r="G53" s="7"/>
      <c r="H53" s="4">
        <v>19</v>
      </c>
      <c r="I53" s="5"/>
      <c r="J53" s="4">
        <v>23</v>
      </c>
      <c r="K53" s="5"/>
      <c r="L53" s="5"/>
      <c r="M53" s="4"/>
      <c r="N53" s="5"/>
      <c r="O53" s="5"/>
    </row>
    <row r="54" spans="2:15" s="1" customFormat="1" ht="12.75">
      <c r="B54" s="4"/>
      <c r="C54" s="9"/>
      <c r="D54" s="6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s="1" customFormat="1" ht="12.75">
      <c r="B55" s="3"/>
      <c r="C55" s="9" t="s">
        <v>14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s="1" customFormat="1" ht="12.75">
      <c r="B56" s="3"/>
      <c r="C56" s="21" t="s">
        <v>15</v>
      </c>
      <c r="D56" s="7">
        <v>1575.5</v>
      </c>
      <c r="E56" s="5"/>
      <c r="F56" s="101">
        <v>1084</v>
      </c>
      <c r="G56" s="5"/>
      <c r="H56" s="97">
        <v>956.5</v>
      </c>
      <c r="I56" s="5"/>
      <c r="J56" s="4">
        <v>274</v>
      </c>
      <c r="K56" s="5"/>
      <c r="L56" s="7"/>
      <c r="M56" s="8"/>
      <c r="N56" s="5"/>
      <c r="O56" s="5"/>
    </row>
    <row r="57" spans="2:15" s="1" customFormat="1" ht="12.75">
      <c r="B57" s="4"/>
      <c r="C57" s="21" t="s">
        <v>16</v>
      </c>
      <c r="D57" s="46">
        <v>1430</v>
      </c>
      <c r="E57" s="5"/>
      <c r="F57" s="102">
        <v>630</v>
      </c>
      <c r="G57" s="5"/>
      <c r="H57" s="98">
        <v>1530</v>
      </c>
      <c r="I57" s="5"/>
      <c r="J57" s="98">
        <v>336</v>
      </c>
      <c r="K57" s="5"/>
      <c r="L57" s="5"/>
      <c r="M57" s="8"/>
      <c r="N57" s="5"/>
      <c r="O57" s="5"/>
    </row>
    <row r="58" spans="2:15" s="1" customFormat="1" ht="12.75">
      <c r="B58" s="4"/>
      <c r="C58" s="21"/>
      <c r="D58" s="7">
        <f>SUM(D56:D57)</f>
        <v>3005.5</v>
      </c>
      <c r="E58" s="5"/>
      <c r="F58" s="101">
        <f>SUM(F56:F57)</f>
        <v>1714</v>
      </c>
      <c r="G58" s="5"/>
      <c r="H58" s="97">
        <f>SUM(H56:H57)</f>
        <v>2486.5</v>
      </c>
      <c r="I58" s="5"/>
      <c r="J58" s="4">
        <f>SUM(J56:J57)</f>
        <v>610</v>
      </c>
      <c r="K58" s="5"/>
      <c r="L58" s="5"/>
      <c r="M58" s="8"/>
      <c r="N58" s="5"/>
      <c r="O58" s="5"/>
    </row>
    <row r="59" spans="2:15" s="1" customFormat="1" ht="12.75">
      <c r="B59" s="4"/>
      <c r="C59" s="21"/>
      <c r="D59" s="5"/>
      <c r="E59" s="5"/>
      <c r="F59" s="5"/>
      <c r="G59" s="5"/>
      <c r="H59" s="5"/>
      <c r="I59" s="5"/>
      <c r="J59" s="5"/>
      <c r="K59" s="5"/>
      <c r="L59" s="5"/>
      <c r="M59" s="8"/>
      <c r="N59" s="5"/>
      <c r="O59" s="5"/>
    </row>
    <row r="60" spans="2:14" s="1" customFormat="1" ht="12.75">
      <c r="B60" s="74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32"/>
    </row>
    <row r="61" spans="2:14" s="1" customFormat="1" ht="12.75">
      <c r="B61" s="78"/>
      <c r="C61" s="9" t="s">
        <v>10</v>
      </c>
      <c r="D61" s="6"/>
      <c r="M61" s="8"/>
      <c r="N61" s="34"/>
    </row>
    <row r="62" spans="2:14" s="1" customFormat="1" ht="12.75">
      <c r="B62" s="78"/>
      <c r="C62" s="9"/>
      <c r="D62" s="6"/>
      <c r="M62" s="8"/>
      <c r="N62" s="34"/>
    </row>
    <row r="63" spans="2:14" s="1" customFormat="1" ht="12.75">
      <c r="B63" s="78"/>
      <c r="C63" s="29" t="s">
        <v>17</v>
      </c>
      <c r="D63" s="5"/>
      <c r="E63" s="9"/>
      <c r="F63" s="8"/>
      <c r="M63" s="8"/>
      <c r="N63" s="34"/>
    </row>
    <row r="64" spans="2:14" s="1" customFormat="1" ht="12.75">
      <c r="B64" s="78"/>
      <c r="C64" s="29" t="s">
        <v>18</v>
      </c>
      <c r="D64" s="5"/>
      <c r="E64" s="9"/>
      <c r="F64" s="8"/>
      <c r="M64" s="8"/>
      <c r="N64" s="34"/>
    </row>
    <row r="65" spans="2:14" s="1" customFormat="1" ht="12.75">
      <c r="B65" s="78"/>
      <c r="C65" s="21"/>
      <c r="D65" s="5"/>
      <c r="M65" s="8"/>
      <c r="N65" s="34"/>
    </row>
    <row r="66" spans="2:14" s="1" customFormat="1" ht="12.75">
      <c r="B66" s="78"/>
      <c r="C66" s="21" t="s">
        <v>3</v>
      </c>
      <c r="D66" s="6" t="s">
        <v>56</v>
      </c>
      <c r="M66" s="8"/>
      <c r="N66" s="34"/>
    </row>
    <row r="67" spans="2:14" s="1" customFormat="1" ht="12.75">
      <c r="B67" s="79"/>
      <c r="C67" s="9" t="s">
        <v>6</v>
      </c>
      <c r="D67" s="6" t="s">
        <v>55</v>
      </c>
      <c r="F67" s="9"/>
      <c r="N67" s="34"/>
    </row>
    <row r="68" spans="2:14" s="1" customFormat="1" ht="12.75">
      <c r="B68" s="78"/>
      <c r="C68" s="9" t="s">
        <v>57</v>
      </c>
      <c r="D68" s="104" t="s">
        <v>58</v>
      </c>
      <c r="E68" s="83"/>
      <c r="N68" s="34"/>
    </row>
    <row r="69" spans="2:14" s="1" customFormat="1" ht="12.75">
      <c r="B69" s="79"/>
      <c r="C69" s="9" t="s">
        <v>8</v>
      </c>
      <c r="D69" s="104" t="s">
        <v>62</v>
      </c>
      <c r="N69" s="34"/>
    </row>
    <row r="70" spans="2:14" s="1" customFormat="1" ht="12.75">
      <c r="B70" s="80"/>
      <c r="C70" s="81"/>
      <c r="D70" s="54"/>
      <c r="E70" s="54"/>
      <c r="F70" s="81"/>
      <c r="G70" s="54"/>
      <c r="H70" s="54"/>
      <c r="I70" s="54"/>
      <c r="J70" s="54"/>
      <c r="K70" s="54"/>
      <c r="L70" s="54"/>
      <c r="M70" s="54"/>
      <c r="N70" s="35"/>
    </row>
    <row r="71" spans="2:6" s="1" customFormat="1" ht="12.75">
      <c r="B71" s="3"/>
      <c r="C71" s="21"/>
      <c r="F71" s="21"/>
    </row>
    <row r="72" spans="2:18" ht="12.75">
      <c r="B72" s="1"/>
      <c r="C72" s="3"/>
      <c r="D72" s="22"/>
      <c r="E72" s="1"/>
      <c r="F72" s="1"/>
      <c r="G72" s="1"/>
      <c r="H72" s="1"/>
      <c r="I72" s="1"/>
      <c r="J72" s="1"/>
      <c r="K72" s="1"/>
      <c r="L72" s="1"/>
      <c r="M72" s="1"/>
      <c r="N72" s="1"/>
      <c r="P72" s="1"/>
      <c r="Q72" s="1"/>
      <c r="R72" s="1"/>
    </row>
    <row r="73" spans="2:17" ht="12.75">
      <c r="B73" s="1"/>
      <c r="C73" s="3"/>
      <c r="D73" s="2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5" ht="12.75">
      <c r="B74" s="1"/>
      <c r="C74" s="3"/>
      <c r="D74" s="2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.75">
      <c r="B75" s="1"/>
      <c r="C75" s="3"/>
      <c r="D75" s="2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1"/>
      <c r="C76" s="3"/>
      <c r="D76" s="2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.75">
      <c r="B77" s="1"/>
      <c r="C77" s="3"/>
      <c r="D77" s="2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.75">
      <c r="B78" s="1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.75">
      <c r="B79" s="1"/>
      <c r="C79" s="3"/>
      <c r="D79" s="3"/>
      <c r="E79" s="1"/>
      <c r="F79" s="1"/>
      <c r="G79" s="21"/>
      <c r="O79" s="1"/>
    </row>
    <row r="80" spans="2:7" ht="12.75">
      <c r="B80" s="1"/>
      <c r="C80" s="3"/>
      <c r="D80" s="2"/>
      <c r="E80" s="1"/>
      <c r="F80" s="1"/>
      <c r="G80" s="21"/>
    </row>
    <row r="81" ht="12.75">
      <c r="B81" s="1"/>
    </row>
    <row r="82" spans="3:5" ht="12.75">
      <c r="C82" s="3"/>
      <c r="D82" s="2"/>
      <c r="E82" s="1"/>
    </row>
    <row r="83" spans="3:5" ht="12.75">
      <c r="C83" s="3"/>
      <c r="D83" s="2"/>
      <c r="E83" s="1"/>
    </row>
    <row r="84" spans="3:5" ht="12.75">
      <c r="C84" s="3"/>
      <c r="D84" s="2"/>
      <c r="E84" s="1"/>
    </row>
    <row r="85" spans="3:5" ht="12.75">
      <c r="C85" s="3"/>
      <c r="D85" s="2"/>
      <c r="E85" s="1"/>
    </row>
    <row r="86" spans="3:5" ht="12.75">
      <c r="C86" s="3"/>
      <c r="D86" s="2"/>
      <c r="E86" s="1"/>
    </row>
    <row r="87" spans="3:5" ht="12.75">
      <c r="C87" s="3"/>
      <c r="D87" s="2"/>
      <c r="E87" s="1"/>
    </row>
    <row r="88" spans="3:5" ht="12.75">
      <c r="C88" s="10"/>
      <c r="D88" s="2"/>
      <c r="E88" s="1"/>
    </row>
    <row r="89" spans="3:5" ht="12.75">
      <c r="C89" s="10"/>
      <c r="D89" s="1"/>
      <c r="E89" s="1"/>
    </row>
    <row r="90" ht="12.75">
      <c r="C90" s="10"/>
    </row>
    <row r="91" ht="12.75">
      <c r="C91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2" max="2" width="23.28125" style="0" customWidth="1"/>
    <col min="11" max="11" width="2.28125" style="0" customWidth="1"/>
    <col min="12" max="12" width="7.140625" style="0" customWidth="1"/>
    <col min="13" max="13" width="1.7109375" style="0" customWidth="1"/>
    <col min="14" max="14" width="9.00390625" style="0" customWidth="1"/>
  </cols>
  <sheetData>
    <row r="1" ht="13.5" thickBot="1">
      <c r="I1" s="1"/>
    </row>
    <row r="2" spans="1:14" ht="12.75">
      <c r="A2" s="11"/>
      <c r="B2" s="12"/>
      <c r="C2" s="13"/>
      <c r="D2" s="62"/>
      <c r="E2" s="63"/>
      <c r="F2" s="60"/>
      <c r="H2" s="11"/>
      <c r="I2" s="12"/>
      <c r="J2" s="12"/>
      <c r="K2" s="24"/>
      <c r="L2" s="25"/>
      <c r="M2" s="26"/>
      <c r="N2" s="84"/>
    </row>
    <row r="3" spans="1:14" ht="26.25">
      <c r="A3" s="18"/>
      <c r="B3" s="19" t="s">
        <v>64</v>
      </c>
      <c r="C3" s="20"/>
      <c r="D3" s="61"/>
      <c r="E3" s="1"/>
      <c r="F3" s="58"/>
      <c r="H3" s="184" t="s">
        <v>81</v>
      </c>
      <c r="I3" s="69"/>
      <c r="J3" s="70"/>
      <c r="K3" s="8"/>
      <c r="L3" s="1"/>
      <c r="M3" s="6"/>
      <c r="N3" s="58"/>
    </row>
    <row r="4" spans="1:14" ht="26.25">
      <c r="A4" s="18"/>
      <c r="B4" s="30" t="s">
        <v>60</v>
      </c>
      <c r="C4" s="20"/>
      <c r="D4" s="61"/>
      <c r="E4" s="5"/>
      <c r="F4" s="58"/>
      <c r="H4" s="185" t="s">
        <v>80</v>
      </c>
      <c r="I4" s="119"/>
      <c r="J4" s="120"/>
      <c r="K4" s="121"/>
      <c r="L4" s="1"/>
      <c r="M4" s="183"/>
      <c r="N4" s="58"/>
    </row>
    <row r="5" spans="1:14" ht="24" thickBot="1">
      <c r="A5" s="14"/>
      <c r="B5" s="15"/>
      <c r="C5" s="17"/>
      <c r="D5" s="16"/>
      <c r="E5" s="28"/>
      <c r="F5" s="59"/>
      <c r="H5" s="186"/>
      <c r="I5" s="65"/>
      <c r="J5" s="65"/>
      <c r="K5" s="66"/>
      <c r="L5" s="67"/>
      <c r="M5" s="68"/>
      <c r="N5" s="86"/>
    </row>
    <row r="6" spans="1:13" ht="12.75">
      <c r="A6" s="1"/>
      <c r="B6" s="1"/>
      <c r="C6" s="7"/>
      <c r="D6" s="6"/>
      <c r="E6" s="1"/>
      <c r="H6" s="1"/>
      <c r="I6" s="1"/>
      <c r="J6" s="6"/>
      <c r="K6" s="7"/>
      <c r="L6" s="8"/>
      <c r="M6" s="6"/>
    </row>
    <row r="7" spans="1:9" ht="13.5" thickBot="1">
      <c r="A7" s="1"/>
      <c r="B7" s="1"/>
      <c r="C7" s="7"/>
      <c r="D7" s="6"/>
      <c r="E7" s="5"/>
      <c r="I7" s="1"/>
    </row>
    <row r="8" spans="1:14" ht="13.5" thickBot="1">
      <c r="A8" s="55"/>
      <c r="B8" s="31"/>
      <c r="C8" s="87" t="s">
        <v>3</v>
      </c>
      <c r="D8" s="88"/>
      <c r="E8" s="89" t="s">
        <v>6</v>
      </c>
      <c r="F8" s="88"/>
      <c r="G8" s="36" t="s">
        <v>7</v>
      </c>
      <c r="H8" s="32"/>
      <c r="I8" s="36" t="s">
        <v>8</v>
      </c>
      <c r="J8" s="32"/>
      <c r="L8" s="125" t="s">
        <v>9</v>
      </c>
      <c r="M8" s="126"/>
      <c r="N8" s="127"/>
    </row>
    <row r="9" spans="1:14" ht="13.5" thickBot="1">
      <c r="A9" s="56" t="s">
        <v>4</v>
      </c>
      <c r="B9" s="33" t="s">
        <v>0</v>
      </c>
      <c r="C9" s="47" t="s">
        <v>5</v>
      </c>
      <c r="D9" s="45" t="s">
        <v>2</v>
      </c>
      <c r="E9" s="43" t="s">
        <v>5</v>
      </c>
      <c r="F9" s="82" t="s">
        <v>2</v>
      </c>
      <c r="G9" s="43" t="s">
        <v>5</v>
      </c>
      <c r="H9" s="53" t="s">
        <v>2</v>
      </c>
      <c r="I9" s="43" t="s">
        <v>5</v>
      </c>
      <c r="J9" s="44" t="s">
        <v>2</v>
      </c>
      <c r="L9" s="128" t="s">
        <v>5</v>
      </c>
      <c r="M9" s="129"/>
      <c r="N9" s="159" t="s">
        <v>2</v>
      </c>
    </row>
    <row r="10" spans="1:14" ht="13.5" thickBot="1">
      <c r="A10" s="57"/>
      <c r="B10" s="37"/>
      <c r="C10" s="48"/>
      <c r="D10" s="53"/>
      <c r="E10" s="43"/>
      <c r="F10" s="53"/>
      <c r="G10" s="43"/>
      <c r="H10" s="53"/>
      <c r="I10" s="43"/>
      <c r="J10" s="44"/>
      <c r="L10" s="128"/>
      <c r="M10" s="127"/>
      <c r="N10" s="127"/>
    </row>
    <row r="11" spans="1:14" ht="12.75">
      <c r="A11" s="56"/>
      <c r="C11" s="49"/>
      <c r="D11" s="1"/>
      <c r="E11" s="42"/>
      <c r="F11" s="1"/>
      <c r="G11" s="41"/>
      <c r="H11" s="1"/>
      <c r="I11" s="42"/>
      <c r="J11" s="34"/>
      <c r="L11" s="160"/>
      <c r="M11" s="58"/>
      <c r="N11" s="174"/>
    </row>
    <row r="12" spans="1:14" ht="12.75">
      <c r="A12" s="56">
        <v>1</v>
      </c>
      <c r="B12" s="143" t="s">
        <v>21</v>
      </c>
      <c r="C12" s="144">
        <v>11870</v>
      </c>
      <c r="D12" s="145">
        <v>22</v>
      </c>
      <c r="E12" s="144">
        <v>6760</v>
      </c>
      <c r="F12" s="22">
        <v>26</v>
      </c>
      <c r="G12" s="144">
        <v>8719</v>
      </c>
      <c r="H12" s="22">
        <v>16</v>
      </c>
      <c r="I12" s="50">
        <v>300</v>
      </c>
      <c r="J12" s="90">
        <v>8</v>
      </c>
      <c r="K12" s="5"/>
      <c r="L12" s="162">
        <f aca="true" t="shared" si="0" ref="L12:L47">C12+E12+G12+I12</f>
        <v>27649</v>
      </c>
      <c r="M12" s="161"/>
      <c r="N12" s="175">
        <v>72</v>
      </c>
    </row>
    <row r="13" spans="1:14" ht="12.75">
      <c r="A13" s="56">
        <v>2</v>
      </c>
      <c r="B13" s="29" t="s">
        <v>52</v>
      </c>
      <c r="C13" s="50">
        <v>14150</v>
      </c>
      <c r="D13" s="145">
        <v>24</v>
      </c>
      <c r="E13" s="144">
        <v>6440</v>
      </c>
      <c r="F13" s="22">
        <v>26</v>
      </c>
      <c r="G13" s="144">
        <v>10370</v>
      </c>
      <c r="H13" s="22">
        <v>17</v>
      </c>
      <c r="I13" s="50">
        <v>250</v>
      </c>
      <c r="J13" s="90">
        <v>9</v>
      </c>
      <c r="K13" s="91"/>
      <c r="L13" s="162">
        <f t="shared" si="0"/>
        <v>31210</v>
      </c>
      <c r="M13" s="161"/>
      <c r="N13" s="175">
        <f aca="true" t="shared" si="1" ref="N13:N20">D13+F13+H13+J13</f>
        <v>76</v>
      </c>
    </row>
    <row r="14" spans="1:14" ht="12.75">
      <c r="A14" s="56">
        <v>3</v>
      </c>
      <c r="B14" s="104" t="s">
        <v>20</v>
      </c>
      <c r="C14" s="144">
        <v>6470</v>
      </c>
      <c r="D14" s="4">
        <v>40</v>
      </c>
      <c r="E14" s="144">
        <v>13180</v>
      </c>
      <c r="F14" s="22">
        <v>11</v>
      </c>
      <c r="G14" s="144">
        <v>9430</v>
      </c>
      <c r="H14" s="144">
        <v>23</v>
      </c>
      <c r="I14" s="144">
        <v>1210</v>
      </c>
      <c r="J14" s="90">
        <v>2</v>
      </c>
      <c r="K14" s="5"/>
      <c r="L14" s="162">
        <f t="shared" si="0"/>
        <v>30290</v>
      </c>
      <c r="M14" s="161"/>
      <c r="N14" s="175">
        <f t="shared" si="1"/>
        <v>76</v>
      </c>
    </row>
    <row r="15" spans="1:14" ht="12.75">
      <c r="A15" s="56">
        <v>4</v>
      </c>
      <c r="B15" s="6" t="s">
        <v>23</v>
      </c>
      <c r="C15" s="144">
        <v>4440</v>
      </c>
      <c r="D15" s="4">
        <v>38</v>
      </c>
      <c r="E15" s="144">
        <v>2770</v>
      </c>
      <c r="F15" s="22">
        <v>35</v>
      </c>
      <c r="G15" s="144">
        <v>6520</v>
      </c>
      <c r="H15" s="144">
        <v>28</v>
      </c>
      <c r="I15" s="50">
        <v>0</v>
      </c>
      <c r="J15" s="90">
        <v>14.5</v>
      </c>
      <c r="K15" s="91"/>
      <c r="L15" s="162">
        <f t="shared" si="0"/>
        <v>13730</v>
      </c>
      <c r="M15" s="161"/>
      <c r="N15" s="176">
        <f t="shared" si="1"/>
        <v>115.5</v>
      </c>
    </row>
    <row r="16" spans="1:14" ht="12.75">
      <c r="A16" s="56">
        <v>5</v>
      </c>
      <c r="B16" s="9" t="s">
        <v>24</v>
      </c>
      <c r="C16" s="144">
        <v>11280</v>
      </c>
      <c r="D16" s="22">
        <v>44</v>
      </c>
      <c r="E16" s="152">
        <v>11280</v>
      </c>
      <c r="F16" s="22">
        <v>23</v>
      </c>
      <c r="G16" s="144">
        <v>2070</v>
      </c>
      <c r="H16" s="144">
        <v>48</v>
      </c>
      <c r="I16" s="50">
        <v>0</v>
      </c>
      <c r="J16" s="90">
        <v>14.5</v>
      </c>
      <c r="K16" s="91"/>
      <c r="L16" s="162">
        <f t="shared" si="0"/>
        <v>24630</v>
      </c>
      <c r="M16" s="161"/>
      <c r="N16" s="176">
        <f t="shared" si="1"/>
        <v>129.5</v>
      </c>
    </row>
    <row r="17" spans="1:14" ht="12.75">
      <c r="A17" s="56">
        <v>6</v>
      </c>
      <c r="B17" s="38" t="s">
        <v>26</v>
      </c>
      <c r="C17" s="144">
        <v>5740</v>
      </c>
      <c r="D17" s="22">
        <v>65</v>
      </c>
      <c r="E17" s="144">
        <v>7020</v>
      </c>
      <c r="F17" s="22">
        <v>20</v>
      </c>
      <c r="G17" s="144">
        <v>6700</v>
      </c>
      <c r="H17" s="22">
        <v>51</v>
      </c>
      <c r="I17" s="50">
        <v>700</v>
      </c>
      <c r="J17" s="117">
        <v>6</v>
      </c>
      <c r="K17" s="91"/>
      <c r="L17" s="162">
        <f t="shared" si="0"/>
        <v>20160</v>
      </c>
      <c r="M17" s="161"/>
      <c r="N17" s="175">
        <f t="shared" si="1"/>
        <v>142</v>
      </c>
    </row>
    <row r="18" spans="1:15" ht="12.75">
      <c r="A18" s="56">
        <v>7</v>
      </c>
      <c r="B18" s="38" t="s">
        <v>42</v>
      </c>
      <c r="C18" s="144">
        <v>1970</v>
      </c>
      <c r="D18" s="22">
        <v>52</v>
      </c>
      <c r="E18" s="149">
        <v>5230</v>
      </c>
      <c r="F18" s="165">
        <v>24.5</v>
      </c>
      <c r="G18" s="50">
        <v>550</v>
      </c>
      <c r="H18" s="22">
        <v>51</v>
      </c>
      <c r="I18" s="50"/>
      <c r="J18" s="171">
        <v>19</v>
      </c>
      <c r="K18" s="5"/>
      <c r="L18" s="162">
        <f t="shared" si="0"/>
        <v>7750</v>
      </c>
      <c r="M18" s="161"/>
      <c r="N18" s="175">
        <f t="shared" si="1"/>
        <v>146.5</v>
      </c>
      <c r="O18" s="1"/>
    </row>
    <row r="19" spans="1:15" ht="12.75">
      <c r="A19" s="56">
        <v>8</v>
      </c>
      <c r="B19" s="39" t="s">
        <v>59</v>
      </c>
      <c r="C19" s="144">
        <v>8810</v>
      </c>
      <c r="D19" s="146">
        <v>51</v>
      </c>
      <c r="E19" s="144">
        <v>8890</v>
      </c>
      <c r="F19" s="145">
        <v>32</v>
      </c>
      <c r="G19" s="144">
        <v>2500</v>
      </c>
      <c r="H19" s="22">
        <v>50</v>
      </c>
      <c r="I19" s="50">
        <v>0</v>
      </c>
      <c r="J19" s="90">
        <v>14.5</v>
      </c>
      <c r="K19" s="91"/>
      <c r="L19" s="162">
        <f t="shared" si="0"/>
        <v>20200</v>
      </c>
      <c r="M19" s="161"/>
      <c r="N19" s="175">
        <f t="shared" si="1"/>
        <v>147.5</v>
      </c>
      <c r="O19" s="1"/>
    </row>
    <row r="20" spans="1:14" ht="12.75">
      <c r="A20" s="56">
        <v>9</v>
      </c>
      <c r="B20" s="39" t="s">
        <v>32</v>
      </c>
      <c r="C20" s="144">
        <v>12380</v>
      </c>
      <c r="D20" s="146">
        <v>30</v>
      </c>
      <c r="E20" s="50"/>
      <c r="F20" s="154">
        <v>70</v>
      </c>
      <c r="G20" s="144">
        <v>4100</v>
      </c>
      <c r="H20" s="22">
        <v>43</v>
      </c>
      <c r="I20" s="50">
        <v>100</v>
      </c>
      <c r="J20" s="90">
        <v>10</v>
      </c>
      <c r="K20" s="91"/>
      <c r="L20" s="162">
        <f t="shared" si="0"/>
        <v>16580</v>
      </c>
      <c r="M20" s="161"/>
      <c r="N20" s="175">
        <f t="shared" si="1"/>
        <v>153</v>
      </c>
    </row>
    <row r="21" spans="1:15" ht="12.75">
      <c r="A21" s="56">
        <v>10</v>
      </c>
      <c r="B21" s="39" t="s">
        <v>22</v>
      </c>
      <c r="C21" s="50">
        <v>420</v>
      </c>
      <c r="D21" s="145">
        <v>79</v>
      </c>
      <c r="E21" s="144">
        <v>9700</v>
      </c>
      <c r="F21" s="23">
        <v>39.5</v>
      </c>
      <c r="G21" s="144">
        <v>4530</v>
      </c>
      <c r="H21" s="22">
        <v>44</v>
      </c>
      <c r="I21" s="50">
        <v>0</v>
      </c>
      <c r="J21" s="168">
        <v>14.5</v>
      </c>
      <c r="K21" s="91"/>
      <c r="L21" s="162">
        <f t="shared" si="0"/>
        <v>14650</v>
      </c>
      <c r="M21" s="161"/>
      <c r="N21" s="175">
        <v>177</v>
      </c>
      <c r="O21" s="1"/>
    </row>
    <row r="22" spans="1:15" ht="12.75">
      <c r="A22" s="56">
        <v>11</v>
      </c>
      <c r="B22" s="39" t="s">
        <v>35</v>
      </c>
      <c r="C22" s="144">
        <v>1310</v>
      </c>
      <c r="D22" s="22">
        <v>64</v>
      </c>
      <c r="E22" s="144">
        <v>1660</v>
      </c>
      <c r="F22" s="23">
        <v>32.5</v>
      </c>
      <c r="G22" s="50">
        <v>240</v>
      </c>
      <c r="H22" s="23">
        <v>57.5</v>
      </c>
      <c r="I22" s="50"/>
      <c r="J22" s="171">
        <v>19</v>
      </c>
      <c r="K22" s="5"/>
      <c r="L22" s="162">
        <f t="shared" si="0"/>
        <v>3210</v>
      </c>
      <c r="M22" s="161"/>
      <c r="N22" s="175">
        <f aca="true" t="shared" si="2" ref="N22:N50">D22+F22+H22+J22</f>
        <v>173</v>
      </c>
      <c r="O22" s="1"/>
    </row>
    <row r="23" spans="1:14" ht="12.75">
      <c r="A23" s="56">
        <v>12</v>
      </c>
      <c r="B23" s="39" t="s">
        <v>44</v>
      </c>
      <c r="C23" s="144">
        <v>2110</v>
      </c>
      <c r="D23" s="22">
        <v>78</v>
      </c>
      <c r="E23" s="144">
        <v>11940</v>
      </c>
      <c r="F23" s="144">
        <v>24</v>
      </c>
      <c r="G23" s="50"/>
      <c r="H23" s="154">
        <v>75</v>
      </c>
      <c r="I23" s="50">
        <v>770</v>
      </c>
      <c r="J23" s="117">
        <v>5</v>
      </c>
      <c r="K23" s="5"/>
      <c r="L23" s="162">
        <f t="shared" si="0"/>
        <v>14820</v>
      </c>
      <c r="M23" s="161"/>
      <c r="N23" s="175">
        <f t="shared" si="2"/>
        <v>182</v>
      </c>
    </row>
    <row r="24" spans="1:15" ht="12.75">
      <c r="A24" s="56">
        <v>13</v>
      </c>
      <c r="B24" s="38" t="s">
        <v>31</v>
      </c>
      <c r="C24" s="144">
        <v>5200</v>
      </c>
      <c r="D24" s="146">
        <v>67</v>
      </c>
      <c r="E24" s="144">
        <v>16350</v>
      </c>
      <c r="F24" s="22">
        <v>30</v>
      </c>
      <c r="G24" s="50">
        <v>0</v>
      </c>
      <c r="H24" s="23">
        <v>72.5</v>
      </c>
      <c r="I24" s="50"/>
      <c r="J24" s="180">
        <v>19</v>
      </c>
      <c r="K24" s="124"/>
      <c r="L24" s="162">
        <f t="shared" si="0"/>
        <v>21550</v>
      </c>
      <c r="M24" s="161"/>
      <c r="N24" s="176">
        <f t="shared" si="2"/>
        <v>188.5</v>
      </c>
      <c r="O24" s="1"/>
    </row>
    <row r="25" spans="1:15" ht="12.75">
      <c r="A25" s="56">
        <v>14</v>
      </c>
      <c r="B25" s="38" t="s">
        <v>29</v>
      </c>
      <c r="C25" s="144">
        <v>2820</v>
      </c>
      <c r="D25" s="146">
        <v>81</v>
      </c>
      <c r="E25" s="144">
        <v>2000</v>
      </c>
      <c r="F25" s="22">
        <v>52</v>
      </c>
      <c r="G25" s="144">
        <v>7920</v>
      </c>
      <c r="H25" s="22">
        <v>51</v>
      </c>
      <c r="I25" s="50">
        <v>0</v>
      </c>
      <c r="J25" s="90">
        <v>14.5</v>
      </c>
      <c r="K25" s="91"/>
      <c r="L25" s="162">
        <f t="shared" si="0"/>
        <v>12740</v>
      </c>
      <c r="M25" s="161"/>
      <c r="N25" s="176">
        <f t="shared" si="2"/>
        <v>198.5</v>
      </c>
      <c r="O25" s="1"/>
    </row>
    <row r="26" spans="1:14" ht="12.75">
      <c r="A26" s="56">
        <v>15</v>
      </c>
      <c r="B26" s="39" t="s">
        <v>69</v>
      </c>
      <c r="C26" s="144"/>
      <c r="D26" s="157">
        <v>105</v>
      </c>
      <c r="E26" s="144">
        <v>10360</v>
      </c>
      <c r="F26" s="23">
        <v>34.5</v>
      </c>
      <c r="G26" s="144">
        <v>4210</v>
      </c>
      <c r="H26" s="22">
        <v>49</v>
      </c>
      <c r="I26" s="50"/>
      <c r="J26" s="171">
        <v>19</v>
      </c>
      <c r="K26" s="91"/>
      <c r="L26" s="162">
        <f t="shared" si="0"/>
        <v>14570</v>
      </c>
      <c r="M26" s="161"/>
      <c r="N26" s="176">
        <f t="shared" si="2"/>
        <v>207.5</v>
      </c>
    </row>
    <row r="27" spans="1:15" ht="12.75">
      <c r="A27" s="56">
        <v>16</v>
      </c>
      <c r="B27" s="39" t="s">
        <v>39</v>
      </c>
      <c r="C27" s="50"/>
      <c r="D27" s="155">
        <v>105</v>
      </c>
      <c r="E27" s="144">
        <v>2030</v>
      </c>
      <c r="F27" s="22">
        <v>38</v>
      </c>
      <c r="G27" s="50"/>
      <c r="H27" s="154">
        <v>75</v>
      </c>
      <c r="I27" s="144">
        <v>1230</v>
      </c>
      <c r="J27" s="90">
        <v>1</v>
      </c>
      <c r="K27" s="91"/>
      <c r="L27" s="162">
        <f t="shared" si="0"/>
        <v>3260</v>
      </c>
      <c r="M27" s="161"/>
      <c r="N27" s="175">
        <f t="shared" si="2"/>
        <v>219</v>
      </c>
      <c r="O27" s="1"/>
    </row>
    <row r="28" spans="1:15" ht="12.75">
      <c r="A28" s="56">
        <v>17</v>
      </c>
      <c r="B28" s="33" t="s">
        <v>38</v>
      </c>
      <c r="C28" s="144">
        <v>4460</v>
      </c>
      <c r="D28" s="22">
        <v>68</v>
      </c>
      <c r="E28" s="50"/>
      <c r="F28" s="154">
        <v>70</v>
      </c>
      <c r="G28" s="50"/>
      <c r="H28" s="154">
        <v>75</v>
      </c>
      <c r="I28" s="50">
        <v>660</v>
      </c>
      <c r="J28" s="90">
        <v>7</v>
      </c>
      <c r="K28" s="91"/>
      <c r="L28" s="162">
        <f t="shared" si="0"/>
        <v>5120</v>
      </c>
      <c r="M28" s="161"/>
      <c r="N28" s="175">
        <f t="shared" si="2"/>
        <v>220</v>
      </c>
      <c r="O28" s="1"/>
    </row>
    <row r="29" spans="1:15" ht="12.75">
      <c r="A29" s="56">
        <v>18</v>
      </c>
      <c r="B29" s="38" t="s">
        <v>67</v>
      </c>
      <c r="C29" s="144"/>
      <c r="D29" s="154">
        <v>105</v>
      </c>
      <c r="E29" s="144">
        <v>6770</v>
      </c>
      <c r="F29" s="167">
        <v>22.5</v>
      </c>
      <c r="G29" s="50"/>
      <c r="H29" s="156">
        <v>75</v>
      </c>
      <c r="I29" s="50"/>
      <c r="J29" s="171">
        <v>19</v>
      </c>
      <c r="K29" s="5"/>
      <c r="L29" s="162">
        <f t="shared" si="0"/>
        <v>6770</v>
      </c>
      <c r="M29" s="161"/>
      <c r="N29" s="176">
        <f t="shared" si="2"/>
        <v>221.5</v>
      </c>
      <c r="O29" s="1"/>
    </row>
    <row r="30" spans="1:15" ht="12.75">
      <c r="A30" s="56">
        <v>19</v>
      </c>
      <c r="B30" s="38" t="s">
        <v>68</v>
      </c>
      <c r="C30" s="50"/>
      <c r="D30" s="157">
        <v>105</v>
      </c>
      <c r="E30" s="144">
        <v>1970</v>
      </c>
      <c r="F30" s="22">
        <v>30</v>
      </c>
      <c r="G30" s="50">
        <v>850</v>
      </c>
      <c r="H30" s="4">
        <v>69</v>
      </c>
      <c r="I30" s="50"/>
      <c r="J30" s="171">
        <v>19</v>
      </c>
      <c r="K30" s="91"/>
      <c r="L30" s="162">
        <f t="shared" si="0"/>
        <v>2820</v>
      </c>
      <c r="M30" s="161"/>
      <c r="N30" s="175">
        <f t="shared" si="2"/>
        <v>223</v>
      </c>
      <c r="O30" s="1"/>
    </row>
    <row r="31" spans="1:15" ht="12.75">
      <c r="A31" s="56">
        <v>20</v>
      </c>
      <c r="B31" s="39" t="s">
        <v>66</v>
      </c>
      <c r="C31" s="50"/>
      <c r="D31" s="156">
        <v>105</v>
      </c>
      <c r="E31" s="144">
        <v>12370</v>
      </c>
      <c r="F31" s="22">
        <v>27</v>
      </c>
      <c r="G31" s="50"/>
      <c r="H31" s="156">
        <v>75</v>
      </c>
      <c r="I31" s="50"/>
      <c r="J31" s="171">
        <v>19</v>
      </c>
      <c r="K31" s="5"/>
      <c r="L31" s="162">
        <f t="shared" si="0"/>
        <v>12370</v>
      </c>
      <c r="M31" s="161"/>
      <c r="N31" s="175">
        <f t="shared" si="2"/>
        <v>226</v>
      </c>
      <c r="O31" s="1"/>
    </row>
    <row r="32" spans="1:15" ht="12.75">
      <c r="A32" s="56">
        <v>21</v>
      </c>
      <c r="B32" s="38" t="s">
        <v>27</v>
      </c>
      <c r="C32" s="50">
        <v>420</v>
      </c>
      <c r="D32" s="4">
        <v>74</v>
      </c>
      <c r="E32" s="50"/>
      <c r="F32" s="154">
        <v>70</v>
      </c>
      <c r="G32" s="50">
        <v>100</v>
      </c>
      <c r="H32" s="50">
        <v>63</v>
      </c>
      <c r="I32" s="50"/>
      <c r="J32" s="171">
        <v>19</v>
      </c>
      <c r="K32" s="5"/>
      <c r="L32" s="162">
        <f t="shared" si="0"/>
        <v>520</v>
      </c>
      <c r="M32" s="161"/>
      <c r="N32" s="175">
        <f t="shared" si="2"/>
        <v>226</v>
      </c>
      <c r="O32" s="1"/>
    </row>
    <row r="33" spans="1:16" ht="12.75">
      <c r="A33" s="56">
        <v>22</v>
      </c>
      <c r="B33" s="39" t="s">
        <v>49</v>
      </c>
      <c r="C33" s="50">
        <v>880</v>
      </c>
      <c r="D33" s="4">
        <v>89</v>
      </c>
      <c r="E33" s="50">
        <v>380</v>
      </c>
      <c r="F33" s="22">
        <v>56</v>
      </c>
      <c r="G33" s="50"/>
      <c r="H33" s="156">
        <v>75</v>
      </c>
      <c r="I33" s="50">
        <v>100</v>
      </c>
      <c r="J33" s="117">
        <v>10</v>
      </c>
      <c r="K33" s="5"/>
      <c r="L33" s="162">
        <f t="shared" si="0"/>
        <v>1360</v>
      </c>
      <c r="M33" s="161"/>
      <c r="N33" s="175">
        <f t="shared" si="2"/>
        <v>230</v>
      </c>
      <c r="O33" s="1"/>
      <c r="P33" s="91"/>
    </row>
    <row r="34" spans="1:14" ht="12.75">
      <c r="A34" s="56">
        <v>23</v>
      </c>
      <c r="B34" s="38" t="s">
        <v>70</v>
      </c>
      <c r="C34" s="50"/>
      <c r="D34" s="154">
        <v>105</v>
      </c>
      <c r="E34" s="144">
        <v>3170</v>
      </c>
      <c r="F34" s="22">
        <v>36</v>
      </c>
      <c r="G34" s="50"/>
      <c r="H34" s="72">
        <v>75</v>
      </c>
      <c r="I34" s="50"/>
      <c r="J34" s="171">
        <v>19</v>
      </c>
      <c r="K34" s="91"/>
      <c r="L34" s="162">
        <f t="shared" si="0"/>
        <v>3170</v>
      </c>
      <c r="M34" s="161"/>
      <c r="N34" s="175">
        <f t="shared" si="2"/>
        <v>235</v>
      </c>
    </row>
    <row r="35" spans="1:15" ht="12.75">
      <c r="A35" s="56">
        <v>24</v>
      </c>
      <c r="B35" s="38" t="s">
        <v>34</v>
      </c>
      <c r="C35" s="50">
        <v>0</v>
      </c>
      <c r="D35" s="146">
        <v>100</v>
      </c>
      <c r="E35" s="50">
        <v>280</v>
      </c>
      <c r="F35" s="145">
        <v>53</v>
      </c>
      <c r="G35" s="50">
        <v>0</v>
      </c>
      <c r="H35" s="50">
        <v>69.5</v>
      </c>
      <c r="I35" s="50"/>
      <c r="J35" s="171">
        <v>19</v>
      </c>
      <c r="K35" s="91"/>
      <c r="L35" s="162">
        <f t="shared" si="0"/>
        <v>280</v>
      </c>
      <c r="M35" s="161"/>
      <c r="N35" s="176">
        <f t="shared" si="2"/>
        <v>241.5</v>
      </c>
      <c r="O35" s="1"/>
    </row>
    <row r="36" spans="1:15" ht="12.75">
      <c r="A36" s="56">
        <v>25</v>
      </c>
      <c r="B36" s="39" t="s">
        <v>36</v>
      </c>
      <c r="C36" s="144">
        <v>3800</v>
      </c>
      <c r="D36" s="146">
        <v>79</v>
      </c>
      <c r="E36" s="50"/>
      <c r="F36" s="158">
        <v>70</v>
      </c>
      <c r="G36" s="50"/>
      <c r="H36" s="72">
        <v>75</v>
      </c>
      <c r="I36" s="50"/>
      <c r="J36" s="171">
        <v>19</v>
      </c>
      <c r="K36" s="5"/>
      <c r="L36" s="162">
        <f t="shared" si="0"/>
        <v>3800</v>
      </c>
      <c r="M36" s="161"/>
      <c r="N36" s="175">
        <f t="shared" si="2"/>
        <v>243</v>
      </c>
      <c r="O36" s="1"/>
    </row>
    <row r="37" spans="1:15" ht="12.75">
      <c r="A37" s="56">
        <v>26</v>
      </c>
      <c r="B37" s="39" t="s">
        <v>37</v>
      </c>
      <c r="C37" s="50"/>
      <c r="D37" s="154">
        <v>105</v>
      </c>
      <c r="E37" s="50"/>
      <c r="F37" s="154">
        <v>70</v>
      </c>
      <c r="G37" s="144">
        <v>1680</v>
      </c>
      <c r="H37" s="4">
        <v>49</v>
      </c>
      <c r="I37" s="50"/>
      <c r="J37" s="171">
        <v>19</v>
      </c>
      <c r="K37" s="91"/>
      <c r="L37" s="162">
        <f t="shared" si="0"/>
        <v>1680</v>
      </c>
      <c r="M37" s="161"/>
      <c r="N37" s="175">
        <f t="shared" si="2"/>
        <v>243</v>
      </c>
      <c r="O37" s="1"/>
    </row>
    <row r="38" spans="1:15" ht="12.75">
      <c r="A38" s="56">
        <v>27</v>
      </c>
      <c r="B38" s="39" t="s">
        <v>50</v>
      </c>
      <c r="C38" s="50">
        <v>85</v>
      </c>
      <c r="D38" s="22">
        <v>96</v>
      </c>
      <c r="E38" s="50"/>
      <c r="F38" s="154">
        <v>70</v>
      </c>
      <c r="G38" s="50"/>
      <c r="H38" s="158">
        <v>75</v>
      </c>
      <c r="I38" s="50">
        <v>940</v>
      </c>
      <c r="J38" s="90">
        <v>3</v>
      </c>
      <c r="K38" s="5"/>
      <c r="L38" s="162">
        <f t="shared" si="0"/>
        <v>1025</v>
      </c>
      <c r="M38" s="161"/>
      <c r="N38" s="175">
        <f t="shared" si="2"/>
        <v>244</v>
      </c>
      <c r="O38" s="1"/>
    </row>
    <row r="39" spans="1:14" ht="12.75">
      <c r="A39" s="56">
        <v>28</v>
      </c>
      <c r="B39" s="39" t="s">
        <v>45</v>
      </c>
      <c r="C39" s="50">
        <v>0</v>
      </c>
      <c r="D39" s="22">
        <v>100</v>
      </c>
      <c r="E39" s="50"/>
      <c r="F39" s="154">
        <v>70</v>
      </c>
      <c r="G39" s="50"/>
      <c r="H39" s="158">
        <v>75</v>
      </c>
      <c r="I39" s="50">
        <v>860</v>
      </c>
      <c r="J39" s="90">
        <v>4</v>
      </c>
      <c r="K39" s="91"/>
      <c r="L39" s="162">
        <f t="shared" si="0"/>
        <v>860</v>
      </c>
      <c r="M39" s="161"/>
      <c r="N39" s="175">
        <f t="shared" si="2"/>
        <v>249</v>
      </c>
    </row>
    <row r="40" spans="1:15" ht="12.75">
      <c r="A40" s="56">
        <v>29</v>
      </c>
      <c r="B40" s="39" t="s">
        <v>48</v>
      </c>
      <c r="C40" s="50"/>
      <c r="D40" s="156">
        <v>105</v>
      </c>
      <c r="E40" s="144">
        <v>1500</v>
      </c>
      <c r="F40" s="23">
        <v>54.5</v>
      </c>
      <c r="G40" s="50"/>
      <c r="H40" s="72">
        <v>75</v>
      </c>
      <c r="I40" s="50"/>
      <c r="J40" s="171">
        <v>19</v>
      </c>
      <c r="K40" s="91"/>
      <c r="L40" s="162">
        <f t="shared" si="0"/>
        <v>1500</v>
      </c>
      <c r="M40" s="161"/>
      <c r="N40" s="176">
        <f t="shared" si="2"/>
        <v>253.5</v>
      </c>
      <c r="O40" s="1"/>
    </row>
    <row r="41" spans="1:15" ht="12.75">
      <c r="A41" s="56">
        <v>30</v>
      </c>
      <c r="B41" s="38" t="s">
        <v>28</v>
      </c>
      <c r="C41" s="144">
        <v>1100</v>
      </c>
      <c r="D41" s="22">
        <v>91</v>
      </c>
      <c r="E41" s="50"/>
      <c r="F41" s="154">
        <v>70</v>
      </c>
      <c r="G41" s="50"/>
      <c r="H41" s="154">
        <v>75</v>
      </c>
      <c r="I41" s="50"/>
      <c r="J41" s="171">
        <v>19</v>
      </c>
      <c r="K41" s="91"/>
      <c r="L41" s="162">
        <f t="shared" si="0"/>
        <v>1100</v>
      </c>
      <c r="M41" s="161"/>
      <c r="N41" s="175">
        <f t="shared" si="2"/>
        <v>255</v>
      </c>
      <c r="O41" s="1"/>
    </row>
    <row r="42" spans="1:15" ht="12.75">
      <c r="A42" s="56">
        <v>31</v>
      </c>
      <c r="B42" s="106" t="s">
        <v>54</v>
      </c>
      <c r="C42" s="50"/>
      <c r="D42" s="154">
        <v>105</v>
      </c>
      <c r="E42" s="50">
        <v>20</v>
      </c>
      <c r="F42" s="23">
        <v>57.5</v>
      </c>
      <c r="G42" s="50"/>
      <c r="H42" s="158">
        <v>75</v>
      </c>
      <c r="I42" s="50"/>
      <c r="J42" s="170">
        <v>19</v>
      </c>
      <c r="K42" s="91"/>
      <c r="L42" s="162">
        <f t="shared" si="0"/>
        <v>20</v>
      </c>
      <c r="M42" s="161"/>
      <c r="N42" s="176">
        <f t="shared" si="2"/>
        <v>256.5</v>
      </c>
      <c r="O42" s="1"/>
    </row>
    <row r="43" spans="1:14" ht="12.75">
      <c r="A43" s="56">
        <v>32</v>
      </c>
      <c r="B43" s="38" t="s">
        <v>25</v>
      </c>
      <c r="C43" s="50">
        <v>160</v>
      </c>
      <c r="D43" s="146">
        <v>94</v>
      </c>
      <c r="E43" s="50"/>
      <c r="F43" s="154">
        <v>70</v>
      </c>
      <c r="G43" s="50"/>
      <c r="H43" s="72">
        <v>75</v>
      </c>
      <c r="I43" s="50"/>
      <c r="J43" s="171">
        <v>19</v>
      </c>
      <c r="K43" s="5"/>
      <c r="L43" s="162">
        <f t="shared" si="0"/>
        <v>160</v>
      </c>
      <c r="M43" s="161"/>
      <c r="N43" s="175">
        <f t="shared" si="2"/>
        <v>258</v>
      </c>
    </row>
    <row r="44" spans="1:14" ht="12.75">
      <c r="A44" s="56">
        <v>33</v>
      </c>
      <c r="B44" s="39" t="s">
        <v>30</v>
      </c>
      <c r="C44" s="50"/>
      <c r="D44" s="157">
        <v>105</v>
      </c>
      <c r="E44" s="50">
        <v>120</v>
      </c>
      <c r="F44" s="22">
        <v>61</v>
      </c>
      <c r="G44" s="50"/>
      <c r="H44" s="156">
        <v>75</v>
      </c>
      <c r="I44" s="50"/>
      <c r="J44" s="171">
        <v>19</v>
      </c>
      <c r="K44" s="91"/>
      <c r="L44" s="162">
        <f t="shared" si="0"/>
        <v>120</v>
      </c>
      <c r="M44" s="161"/>
      <c r="N44" s="175">
        <f t="shared" si="2"/>
        <v>260</v>
      </c>
    </row>
    <row r="45" spans="1:14" ht="12.75">
      <c r="A45" s="56">
        <v>34</v>
      </c>
      <c r="B45" s="38" t="s">
        <v>71</v>
      </c>
      <c r="C45" s="50"/>
      <c r="D45" s="154">
        <v>105</v>
      </c>
      <c r="E45" s="50">
        <v>0</v>
      </c>
      <c r="F45" s="23">
        <v>62.5</v>
      </c>
      <c r="G45" s="50"/>
      <c r="H45" s="156">
        <v>75</v>
      </c>
      <c r="I45" s="50"/>
      <c r="J45" s="171">
        <v>19</v>
      </c>
      <c r="K45" s="91"/>
      <c r="L45" s="162">
        <f t="shared" si="0"/>
        <v>0</v>
      </c>
      <c r="M45" s="161"/>
      <c r="N45" s="176">
        <f t="shared" si="2"/>
        <v>261.5</v>
      </c>
    </row>
    <row r="46" spans="1:14" ht="12.75">
      <c r="A46" s="56">
        <v>35</v>
      </c>
      <c r="B46" s="39" t="s">
        <v>51</v>
      </c>
      <c r="C46" s="50"/>
      <c r="D46" s="154">
        <v>105</v>
      </c>
      <c r="E46" s="50"/>
      <c r="F46" s="158">
        <v>70</v>
      </c>
      <c r="G46" s="50">
        <v>460</v>
      </c>
      <c r="H46" s="144">
        <v>68</v>
      </c>
      <c r="I46" s="50"/>
      <c r="J46" s="171">
        <v>19</v>
      </c>
      <c r="K46" s="91"/>
      <c r="L46" s="162">
        <f t="shared" si="0"/>
        <v>460</v>
      </c>
      <c r="M46" s="161"/>
      <c r="N46" s="175">
        <f t="shared" si="2"/>
        <v>262</v>
      </c>
    </row>
    <row r="47" spans="1:14" ht="12.75">
      <c r="A47" s="56">
        <v>36</v>
      </c>
      <c r="B47" s="38" t="s">
        <v>47</v>
      </c>
      <c r="C47" s="50">
        <v>0</v>
      </c>
      <c r="D47" s="22">
        <v>100</v>
      </c>
      <c r="E47" s="50"/>
      <c r="F47" s="154">
        <v>70</v>
      </c>
      <c r="G47" s="50"/>
      <c r="H47" s="156">
        <v>75</v>
      </c>
      <c r="I47" s="50"/>
      <c r="J47" s="171">
        <v>19</v>
      </c>
      <c r="K47" s="91"/>
      <c r="L47" s="162">
        <f t="shared" si="0"/>
        <v>0</v>
      </c>
      <c r="M47" s="161"/>
      <c r="N47" s="175">
        <f t="shared" si="2"/>
        <v>264</v>
      </c>
    </row>
    <row r="48" spans="1:14" ht="12.75">
      <c r="A48" s="56">
        <v>37</v>
      </c>
      <c r="B48" s="38" t="s">
        <v>77</v>
      </c>
      <c r="C48" s="144"/>
      <c r="D48" s="157">
        <v>105</v>
      </c>
      <c r="E48" s="150"/>
      <c r="F48" s="178">
        <v>70</v>
      </c>
      <c r="G48" s="144"/>
      <c r="H48" s="158">
        <v>75</v>
      </c>
      <c r="I48" s="50">
        <v>0</v>
      </c>
      <c r="J48" s="171">
        <v>14.5</v>
      </c>
      <c r="K48" s="91"/>
      <c r="L48" s="162"/>
      <c r="M48" s="161"/>
      <c r="N48" s="176">
        <f t="shared" si="2"/>
        <v>264.5</v>
      </c>
    </row>
    <row r="49" spans="1:14" ht="12.75">
      <c r="A49" s="56">
        <v>38</v>
      </c>
      <c r="B49" s="38" t="s">
        <v>78</v>
      </c>
      <c r="C49" s="144"/>
      <c r="D49" s="157">
        <v>105</v>
      </c>
      <c r="E49" s="150"/>
      <c r="F49" s="158">
        <v>70</v>
      </c>
      <c r="G49" s="169"/>
      <c r="H49" s="154">
        <v>75</v>
      </c>
      <c r="I49" s="50">
        <v>0</v>
      </c>
      <c r="J49" s="171">
        <v>14.5</v>
      </c>
      <c r="K49" s="91"/>
      <c r="L49" s="162"/>
      <c r="M49" s="161"/>
      <c r="N49" s="176">
        <f t="shared" si="2"/>
        <v>264.5</v>
      </c>
    </row>
    <row r="50" spans="1:14" ht="12.75">
      <c r="A50" s="56">
        <v>39</v>
      </c>
      <c r="B50" s="38" t="s">
        <v>43</v>
      </c>
      <c r="C50" s="50"/>
      <c r="D50" s="157">
        <v>105</v>
      </c>
      <c r="E50" s="150">
        <v>0</v>
      </c>
      <c r="F50" s="167">
        <v>66.5</v>
      </c>
      <c r="G50" s="179"/>
      <c r="H50" s="156">
        <v>75</v>
      </c>
      <c r="I50" s="50"/>
      <c r="J50" s="171">
        <v>19</v>
      </c>
      <c r="K50" s="5"/>
      <c r="L50" s="162">
        <f>C50+E50+G50+I50</f>
        <v>0</v>
      </c>
      <c r="M50" s="161"/>
      <c r="N50" s="176">
        <f t="shared" si="2"/>
        <v>265.5</v>
      </c>
    </row>
    <row r="51" spans="1:14" ht="13.5" thickBot="1">
      <c r="A51" s="52"/>
      <c r="B51" s="40"/>
      <c r="C51" s="50"/>
      <c r="D51" s="5"/>
      <c r="E51" s="114"/>
      <c r="F51" s="144"/>
      <c r="G51" s="90"/>
      <c r="H51" s="5"/>
      <c r="I51" s="50"/>
      <c r="J51" s="90"/>
      <c r="K51" s="5"/>
      <c r="L51" s="162"/>
      <c r="M51" s="161"/>
      <c r="N51" s="175"/>
    </row>
    <row r="52" spans="1:15" ht="13.5" thickBot="1">
      <c r="A52" s="172"/>
      <c r="B52" s="9" t="s">
        <v>12</v>
      </c>
      <c r="C52" s="148">
        <v>99875</v>
      </c>
      <c r="D52" s="5"/>
      <c r="E52" s="151">
        <f>SUM(E12:E51)</f>
        <v>142190</v>
      </c>
      <c r="F52" s="23"/>
      <c r="G52" s="148">
        <f>SUM(G12:G51)</f>
        <v>70949</v>
      </c>
      <c r="H52" s="92"/>
      <c r="I52" s="115">
        <v>7120</v>
      </c>
      <c r="J52" s="93"/>
      <c r="K52" s="5"/>
      <c r="L52" s="163">
        <f>C52+E52+G52+I52</f>
        <v>320134</v>
      </c>
      <c r="M52" s="164"/>
      <c r="N52" s="177"/>
      <c r="O52" s="1"/>
    </row>
    <row r="53" spans="1:15" ht="13.5" thickBot="1">
      <c r="A53" s="181"/>
      <c r="B53" s="9" t="s">
        <v>65</v>
      </c>
      <c r="C53" s="5"/>
      <c r="D53" s="147">
        <f>SUM(D12:D52)</f>
        <v>3201</v>
      </c>
      <c r="E53" s="5"/>
      <c r="F53" s="153">
        <f>SUM(F12:F52)</f>
        <v>1884.5</v>
      </c>
      <c r="G53" s="5" t="s">
        <v>72</v>
      </c>
      <c r="H53" s="153">
        <f>SUM(H12:H52)</f>
        <v>2419.5</v>
      </c>
      <c r="I53" s="172"/>
      <c r="J53" s="96">
        <v>565.5</v>
      </c>
      <c r="K53" s="5"/>
      <c r="L53" s="101"/>
      <c r="M53" s="99"/>
      <c r="N53" s="182">
        <f>SUM(N12:N52)</f>
        <v>8070.5</v>
      </c>
      <c r="O53" s="1"/>
    </row>
    <row r="54" spans="1:15" ht="12.75">
      <c r="A54" s="173"/>
      <c r="B54" s="1"/>
      <c r="C54" s="5"/>
      <c r="D54" s="5"/>
      <c r="E54" s="5"/>
      <c r="F54" s="5"/>
      <c r="G54" s="5"/>
      <c r="H54" s="5"/>
      <c r="I54" s="4"/>
      <c r="J54" s="5"/>
      <c r="K54" s="5"/>
      <c r="L54" s="5"/>
      <c r="M54" s="99"/>
      <c r="N54" s="5"/>
      <c r="O54" s="1"/>
    </row>
    <row r="55" spans="1:15" ht="12.75">
      <c r="A55" s="3"/>
      <c r="B55" s="9" t="s">
        <v>13</v>
      </c>
      <c r="C55" s="4"/>
      <c r="D55" s="4">
        <v>24</v>
      </c>
      <c r="E55" s="7"/>
      <c r="F55" s="7">
        <v>26</v>
      </c>
      <c r="G55" s="4"/>
      <c r="H55" s="4">
        <v>19</v>
      </c>
      <c r="I55" s="4"/>
      <c r="J55" s="5">
        <v>18</v>
      </c>
      <c r="K55" s="5"/>
      <c r="L55" s="5"/>
      <c r="M55" s="5"/>
      <c r="N55" s="5"/>
      <c r="O55" s="1"/>
    </row>
    <row r="56" spans="1:15" ht="12.75">
      <c r="A56" s="3"/>
      <c r="B56" s="9"/>
      <c r="C56" s="6"/>
      <c r="D56" s="7"/>
      <c r="E56" s="5"/>
      <c r="F56" s="5"/>
      <c r="G56" s="5"/>
      <c r="H56" s="5"/>
      <c r="I56" s="4"/>
      <c r="J56" s="5"/>
      <c r="K56" s="5"/>
      <c r="L56" s="4"/>
      <c r="M56" s="5"/>
      <c r="N56" s="5"/>
      <c r="O56" s="1"/>
    </row>
    <row r="57" spans="1:15" ht="12.75">
      <c r="A57" s="4"/>
      <c r="B57" s="9" t="s">
        <v>14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"/>
    </row>
    <row r="58" spans="1:15" ht="12.75">
      <c r="A58" s="3"/>
      <c r="B58" s="21" t="s">
        <v>15</v>
      </c>
      <c r="C58" s="7"/>
      <c r="D58" s="4">
        <v>1626</v>
      </c>
      <c r="E58" s="101"/>
      <c r="F58" s="4">
        <v>974.5</v>
      </c>
      <c r="G58" s="97"/>
      <c r="H58" s="4">
        <v>919.5</v>
      </c>
      <c r="I58" s="5"/>
      <c r="J58" s="5">
        <v>166.5</v>
      </c>
      <c r="K58" s="5"/>
      <c r="L58" s="5"/>
      <c r="M58" s="5"/>
      <c r="N58" s="5">
        <f>SUM(D58:M58)</f>
        <v>3686.5</v>
      </c>
      <c r="O58" s="1"/>
    </row>
    <row r="59" spans="1:15" ht="12.75">
      <c r="A59" s="3"/>
      <c r="B59" s="21" t="s">
        <v>16</v>
      </c>
      <c r="C59" s="7"/>
      <c r="D59" s="4">
        <v>1575</v>
      </c>
      <c r="E59" s="101"/>
      <c r="F59" s="4">
        <v>910</v>
      </c>
      <c r="G59" s="4"/>
      <c r="H59" s="22">
        <v>1500</v>
      </c>
      <c r="I59" s="4"/>
      <c r="J59" s="5">
        <v>399</v>
      </c>
      <c r="K59" s="7"/>
      <c r="L59" s="8"/>
      <c r="M59" s="5"/>
      <c r="N59" s="5">
        <f>SUM(D59:M59)</f>
        <v>4384</v>
      </c>
      <c r="O59" s="1"/>
    </row>
    <row r="60" spans="1:15" ht="12.75">
      <c r="A60" s="4"/>
      <c r="B60" s="21"/>
      <c r="C60" s="7"/>
      <c r="D60" s="166">
        <f>SUM(D58:D59)</f>
        <v>3201</v>
      </c>
      <c r="E60" s="101"/>
      <c r="F60" s="166">
        <f>SUM(F58:F59)</f>
        <v>1884.5</v>
      </c>
      <c r="G60" s="97"/>
      <c r="H60" s="166">
        <f>SUM(H58:H59)</f>
        <v>2419.5</v>
      </c>
      <c r="I60" s="4"/>
      <c r="J60" s="138">
        <f>SUM(J58:J59)</f>
        <v>565.5</v>
      </c>
      <c r="K60" s="5"/>
      <c r="L60" s="8"/>
      <c r="M60" s="5"/>
      <c r="N60" s="138">
        <f>SUM(D60:M60)</f>
        <v>8070.5</v>
      </c>
      <c r="O60" s="1"/>
    </row>
    <row r="61" spans="1:15" ht="12.75">
      <c r="A61" s="4"/>
      <c r="B61" s="21"/>
      <c r="C61" s="5"/>
      <c r="D61" s="5"/>
      <c r="E61" s="5"/>
      <c r="F61" s="5"/>
      <c r="G61" s="5"/>
      <c r="H61" s="5"/>
      <c r="I61" s="4"/>
      <c r="J61" s="5"/>
      <c r="K61" s="5"/>
      <c r="L61" s="8"/>
      <c r="M61" s="5"/>
      <c r="N61" s="5"/>
      <c r="O61" s="1"/>
    </row>
    <row r="62" spans="1:15" ht="12.75">
      <c r="A62" s="4"/>
      <c r="I62" s="5"/>
      <c r="J62" s="5"/>
      <c r="K62" s="5"/>
      <c r="L62" s="8"/>
      <c r="M62" s="5"/>
      <c r="N62" s="5"/>
      <c r="O62" s="1"/>
    </row>
    <row r="63" spans="1:15" ht="12.75">
      <c r="A63" s="74"/>
      <c r="B63" s="75"/>
      <c r="C63" s="76"/>
      <c r="D63" s="138"/>
      <c r="E63" s="138"/>
      <c r="F63" s="138"/>
      <c r="G63" s="138"/>
      <c r="H63" s="138"/>
      <c r="I63" s="138"/>
      <c r="J63" s="138"/>
      <c r="K63" s="138"/>
      <c r="L63" s="138"/>
      <c r="M63" s="139"/>
      <c r="N63" s="1"/>
      <c r="O63" s="1"/>
    </row>
    <row r="64" spans="1:15" ht="12.75">
      <c r="A64" s="78"/>
      <c r="B64" s="9" t="s">
        <v>10</v>
      </c>
      <c r="C64" s="6"/>
      <c r="D64" s="5"/>
      <c r="E64" s="5"/>
      <c r="F64" s="5"/>
      <c r="G64" s="5"/>
      <c r="H64" s="5"/>
      <c r="I64" s="5"/>
      <c r="J64" s="5"/>
      <c r="K64" s="5"/>
      <c r="L64" s="8"/>
      <c r="M64" s="90"/>
      <c r="N64" s="1"/>
      <c r="O64" s="1"/>
    </row>
    <row r="65" spans="1:15" ht="12.75">
      <c r="A65" s="78"/>
      <c r="B65" s="9"/>
      <c r="C65" s="6"/>
      <c r="D65" s="5"/>
      <c r="E65" s="5"/>
      <c r="F65" s="5"/>
      <c r="G65" s="5"/>
      <c r="H65" s="5"/>
      <c r="I65" s="5"/>
      <c r="J65" s="5"/>
      <c r="K65" s="5"/>
      <c r="L65" s="8"/>
      <c r="M65" s="90"/>
      <c r="N65" s="1"/>
      <c r="O65" s="1"/>
    </row>
    <row r="66" spans="1:15" ht="12.75">
      <c r="A66" s="78"/>
      <c r="B66" s="29" t="s">
        <v>17</v>
      </c>
      <c r="C66" s="5"/>
      <c r="D66" s="9"/>
      <c r="E66" s="8"/>
      <c r="F66" s="5"/>
      <c r="G66" s="5"/>
      <c r="H66" s="5"/>
      <c r="I66" s="5"/>
      <c r="J66" s="5"/>
      <c r="K66" s="5"/>
      <c r="L66" s="8"/>
      <c r="M66" s="90"/>
      <c r="N66" s="1"/>
      <c r="O66" s="1"/>
    </row>
    <row r="67" spans="1:15" ht="12.75">
      <c r="A67" s="78"/>
      <c r="B67" s="29" t="s">
        <v>18</v>
      </c>
      <c r="C67" s="5"/>
      <c r="D67" s="9"/>
      <c r="E67" s="8"/>
      <c r="F67" s="5"/>
      <c r="G67" s="5"/>
      <c r="H67" s="5"/>
      <c r="I67" s="5"/>
      <c r="J67" s="5"/>
      <c r="K67" s="5"/>
      <c r="L67" s="8"/>
      <c r="M67" s="90"/>
      <c r="N67" s="1"/>
      <c r="O67" s="1"/>
    </row>
    <row r="68" spans="1:15" ht="12.75">
      <c r="A68" s="78"/>
      <c r="B68" s="21"/>
      <c r="C68" s="5"/>
      <c r="D68" s="5"/>
      <c r="E68" s="5"/>
      <c r="F68" s="5"/>
      <c r="G68" s="5"/>
      <c r="H68" s="5"/>
      <c r="I68" s="5"/>
      <c r="J68" s="5"/>
      <c r="K68" s="5"/>
      <c r="L68" s="8"/>
      <c r="M68" s="90"/>
      <c r="N68" s="1"/>
      <c r="O68" s="1"/>
    </row>
    <row r="69" spans="1:15" ht="12.75">
      <c r="A69" s="78"/>
      <c r="B69" s="21" t="s">
        <v>3</v>
      </c>
      <c r="C69" s="6" t="s">
        <v>74</v>
      </c>
      <c r="D69" s="5"/>
      <c r="E69" s="5"/>
      <c r="F69" s="5"/>
      <c r="G69" s="5"/>
      <c r="H69" s="5"/>
      <c r="I69" s="5"/>
      <c r="J69" s="5"/>
      <c r="K69" s="5"/>
      <c r="L69" s="8"/>
      <c r="M69" s="90"/>
      <c r="N69" s="1"/>
      <c r="O69" s="1"/>
    </row>
    <row r="70" spans="1:15" ht="12.75">
      <c r="A70" s="79"/>
      <c r="B70" s="9" t="s">
        <v>6</v>
      </c>
      <c r="C70" s="6" t="s">
        <v>75</v>
      </c>
      <c r="D70" s="5"/>
      <c r="E70" s="9"/>
      <c r="F70" s="5"/>
      <c r="G70" s="5"/>
      <c r="H70" s="5"/>
      <c r="I70" s="5"/>
      <c r="J70" s="5"/>
      <c r="K70" s="5"/>
      <c r="L70" s="5"/>
      <c r="M70" s="90"/>
      <c r="N70" s="1"/>
      <c r="O70" s="1"/>
    </row>
    <row r="71" spans="1:15" ht="12.75">
      <c r="A71" s="78"/>
      <c r="B71" s="9" t="s">
        <v>73</v>
      </c>
      <c r="C71" s="104" t="s">
        <v>76</v>
      </c>
      <c r="D71" s="140"/>
      <c r="E71" s="5"/>
      <c r="F71" s="5"/>
      <c r="G71" s="5"/>
      <c r="H71" s="5"/>
      <c r="I71" s="5"/>
      <c r="J71" s="5"/>
      <c r="K71" s="5"/>
      <c r="L71" s="5"/>
      <c r="M71" s="90"/>
      <c r="N71" s="1"/>
      <c r="O71" s="1"/>
    </row>
    <row r="72" spans="1:15" ht="12.75">
      <c r="A72" s="79"/>
      <c r="B72" s="9" t="s">
        <v>8</v>
      </c>
      <c r="C72" s="104" t="s">
        <v>79</v>
      </c>
      <c r="D72" s="5"/>
      <c r="E72" s="5"/>
      <c r="F72" s="5"/>
      <c r="G72" s="5"/>
      <c r="H72" s="5"/>
      <c r="I72" s="5"/>
      <c r="J72" s="5"/>
      <c r="K72" s="5"/>
      <c r="L72" s="5"/>
      <c r="M72" s="90"/>
      <c r="N72" s="1"/>
      <c r="O72" s="1"/>
    </row>
    <row r="73" spans="1:15" ht="12.75">
      <c r="A73" s="80"/>
      <c r="B73" s="81"/>
      <c r="C73" s="92"/>
      <c r="D73" s="92"/>
      <c r="E73" s="141"/>
      <c r="F73" s="92"/>
      <c r="G73" s="92"/>
      <c r="H73" s="92"/>
      <c r="I73" s="92"/>
      <c r="J73" s="92"/>
      <c r="K73" s="92"/>
      <c r="L73" s="92"/>
      <c r="M73" s="142"/>
      <c r="N73" s="1"/>
      <c r="O73" s="1"/>
    </row>
    <row r="74" spans="1:15" ht="12.75">
      <c r="A74" s="3"/>
      <c r="C74" s="91"/>
      <c r="D74" s="91"/>
      <c r="E74" s="91"/>
      <c r="F74" s="91"/>
      <c r="G74" s="91"/>
      <c r="H74" s="91"/>
      <c r="I74" s="5"/>
      <c r="J74" s="5"/>
      <c r="K74" s="5"/>
      <c r="L74" s="5"/>
      <c r="M74" s="5"/>
      <c r="N74" s="1"/>
      <c r="O74" s="1"/>
    </row>
    <row r="75" spans="3:13" ht="12.75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9:13" ht="12.75">
      <c r="I76" s="91"/>
      <c r="J76" s="91"/>
      <c r="K76" s="91"/>
      <c r="L76" s="91"/>
      <c r="M76" s="9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van Setten</dc:creator>
  <cp:keywords/>
  <dc:description/>
  <cp:lastModifiedBy>vadilo</cp:lastModifiedBy>
  <cp:lastPrinted>2016-11-14T11:10:05Z</cp:lastPrinted>
  <dcterms:created xsi:type="dcterms:W3CDTF">2005-06-09T19:01:44Z</dcterms:created>
  <dcterms:modified xsi:type="dcterms:W3CDTF">2016-11-14T11:13:13Z</dcterms:modified>
  <cp:category/>
  <cp:version/>
  <cp:contentType/>
  <cp:contentStatus/>
</cp:coreProperties>
</file>